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ITA\เอกสารการอัพโหลด\"/>
    </mc:Choice>
  </mc:AlternateContent>
  <xr:revisionPtr revIDLastSave="0" documentId="13_ncr:1_{401BB26B-9EE9-428A-A78D-C456885F361F}" xr6:coauthVersionLast="47" xr6:coauthVersionMax="47" xr10:uidLastSave="{00000000-0000-0000-0000-000000000000}"/>
  <bookViews>
    <workbookView xWindow="-120" yWindow="-120" windowWidth="29040" windowHeight="15720" tabRatio="658" activeTab="1" xr2:uid="{00000000-000D-0000-FFFF-FFFF00000000}"/>
  </bookViews>
  <sheets>
    <sheet name="สรุปหน้างบ" sheetId="83" r:id="rId1"/>
    <sheet name="1 สุขภาพดิจิทัล 67" sheetId="66" r:id="rId2"/>
    <sheet name="Sheet1" sheetId="82" state="hidden" r:id="rId3"/>
    <sheet name="2 อาเซียน 67" sheetId="77" state="hidden" r:id="rId4"/>
    <sheet name="3 งานแผน" sheetId="56" state="hidden" r:id="rId5"/>
    <sheet name="4 นิเทศ" sheetId="78" state="hidden" r:id="rId6"/>
    <sheet name="5 สนับสนุนกำกับ" sheetId="72" state="hidden" r:id="rId7"/>
  </sheets>
  <calcPr calcId="191029"/>
</workbook>
</file>

<file path=xl/calcChain.xml><?xml version="1.0" encoding="utf-8"?>
<calcChain xmlns="http://schemas.openxmlformats.org/spreadsheetml/2006/main">
  <c r="N11" i="83" l="1"/>
  <c r="C11" i="83"/>
  <c r="N8" i="83"/>
  <c r="C8" i="83"/>
  <c r="D1" i="82" l="1"/>
  <c r="G10" i="66"/>
  <c r="H10" i="66"/>
  <c r="I10" i="66"/>
  <c r="J10" i="66"/>
  <c r="K10" i="66"/>
  <c r="L10" i="66"/>
  <c r="M10" i="66"/>
  <c r="N10" i="66"/>
  <c r="O10" i="66"/>
  <c r="P10" i="66"/>
  <c r="Q10" i="66"/>
  <c r="R10" i="66"/>
  <c r="F11" i="77"/>
  <c r="S23" i="72"/>
  <c r="Q23" i="72"/>
  <c r="O23" i="72"/>
  <c r="K23" i="72"/>
  <c r="I23" i="72"/>
  <c r="S22" i="72"/>
  <c r="S21" i="72"/>
  <c r="S20" i="72"/>
  <c r="I11" i="78"/>
  <c r="T7" i="78" s="1"/>
  <c r="F10" i="56"/>
  <c r="Q6" i="56" s="1"/>
  <c r="K46" i="77"/>
  <c r="F46" i="77" s="1"/>
  <c r="F38" i="77"/>
  <c r="F34" i="77"/>
  <c r="F30" i="77"/>
  <c r="F21" i="77"/>
  <c r="R11" i="77"/>
  <c r="Q11" i="77"/>
  <c r="P11" i="77"/>
  <c r="O11" i="77"/>
  <c r="N11" i="77"/>
  <c r="M11" i="77"/>
  <c r="L11" i="77"/>
  <c r="K11" i="77"/>
  <c r="J11" i="77"/>
  <c r="I11" i="77"/>
  <c r="H11" i="77"/>
  <c r="G11" i="77"/>
  <c r="F10" i="66" l="1"/>
  <c r="Q6" i="66" s="1"/>
  <c r="Q6" i="77"/>
</calcChain>
</file>

<file path=xl/sharedStrings.xml><?xml version="1.0" encoding="utf-8"?>
<sst xmlns="http://schemas.openxmlformats.org/spreadsheetml/2006/main" count="506" uniqueCount="325">
  <si>
    <t>ลำดับ</t>
  </si>
  <si>
    <t xml:space="preserve"> </t>
  </si>
  <si>
    <t>101-02-01-003</t>
  </si>
  <si>
    <t>101-02-01-004</t>
  </si>
  <si>
    <t>สนับสนุนการกำกับ ติดตาม ประเมินผลนโยบายและคำรับรองการปฏิบัติราชการ ประจำปีงบประมาณ พ.ศ.2566</t>
  </si>
  <si>
    <t>101-02-01-005</t>
  </si>
  <si>
    <t>แผนปฏิบัติการและแผนงบประมาณของสำนักงานสาธารณสุขจังหวัดชลบุรี ประจำปีงบประมาณ พ.ศ.2566</t>
  </si>
  <si>
    <t xml:space="preserve">4.ประเด็นยุทธศาสตร์องค์การสสจ.ชลบุรี............4..............  </t>
  </si>
  <si>
    <t>5.เป้าประสงค์องค์การสสจ.ชลบุรี................6....................</t>
  </si>
  <si>
    <t>ลำดับที่แผนงาน</t>
  </si>
  <si>
    <t>รหัสงบประมาณ</t>
  </si>
  <si>
    <t>ประเภทแผนงาน</t>
  </si>
  <si>
    <t>(    ) ยุทธศาสตร์</t>
  </si>
  <si>
    <t>(    ) ปกติ</t>
  </si>
  <si>
    <t>งบประมาณรวม</t>
  </si>
  <si>
    <t>บาท</t>
  </si>
  <si>
    <t>โครงการ/
วัตุประสงค์</t>
  </si>
  <si>
    <t>กิจกรรมหลัก</t>
  </si>
  <si>
    <t>เป้าหมาย/จำนวน</t>
  </si>
  <si>
    <t xml:space="preserve"> แหล่งงบประมาณ</t>
  </si>
  <si>
    <t>งบประมาณ
รวม 
(บาท)</t>
  </si>
  <si>
    <t>งบประมาณรายเดือน 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</si>
  <si>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</si>
  <si>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</si>
  <si>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</si>
  <si>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</si>
  <si>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</si>
  <si>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</si>
  <si>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</si>
  <si>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</si>
  <si>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</si>
  <si>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</si>
  <si>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</si>
  <si>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</si>
  <si>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</si>
  <si>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</si>
  <si>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</si>
  <si>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</si>
  <si>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</si>
  <si>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>สป.</t>
  </si>
  <si>
    <t>กิจกรรมที่ 1</t>
  </si>
  <si>
    <t>กิจกรรมที่ 2</t>
  </si>
  <si>
    <t>พัฒนาเครือข่าย อินเตอร์เน็ต</t>
  </si>
  <si>
    <t>งานและกลุ่มงาน</t>
  </si>
  <si>
    <t>งบดำเนินงาน</t>
  </si>
  <si>
    <t>ในสำนักงานสาธารณสุข</t>
  </si>
  <si>
    <t>ในสำนักงาน</t>
  </si>
  <si>
    <t>สป,</t>
  </si>
  <si>
    <t>จังหวัดชลบุรี และ สามารถ</t>
  </si>
  <si>
    <t>สาธารณสุข</t>
  </si>
  <si>
    <t>เชื่อมโยง เครือข่ายอินเตอร์เน็ต</t>
  </si>
  <si>
    <t>จังหวัดชลบุรี</t>
  </si>
  <si>
    <t>สนับสนุนการ ปฏิบัติงานได้</t>
  </si>
  <si>
    <t>อย่างมีประสิทธิภาพ เพื่อรองรับ</t>
  </si>
  <si>
    <t xml:space="preserve">ระบบ Smart Office และ </t>
  </si>
  <si>
    <t>1. ยุทธศาสตร์กระทรวงสาธารณสุข (4E) : 2. บริการเป็นเลิศ  (Service Excellence)</t>
  </si>
  <si>
    <t>4.ประเด็นยุทธศาสตร์องค์การสสจ.ชลบุรี : 4. (People +  Governance) 
   การบริหารจัดการเพื่อสนับสนุนระบบบริการสุขภาพที่มีประสิทธิภาพ</t>
  </si>
  <si>
    <t>2  แผนงานระดับกระทรวงสาธารณสุข : 8. แผนงานการพัฒนาตามโครงการ
   พระราชดาริ โครงการเฉลิมพระเกียรติ และพื้นที่เฉพาะ</t>
  </si>
  <si>
    <t>5.เป้าประสงค์องค์การสสจ.ชลบุรี : 6. จังหวัดชลบุรีมีระบบบริหารจัดการที่ทันสมัย 
  เอื้อต่อการสนับสนุนระบบบริการสุขภาพ และมีธรรมาภิบาล</t>
  </si>
  <si>
    <t>3. โครงการหลักของกระทรวงสาธารณสุข : 30. โครงการพระราชดำริ โครงการ
   เฉลิมพระเกียรติ และพื้นที่เฉพาะ</t>
  </si>
  <si>
    <t>6.กลยุทธ์องค์การสสจ.ชลบุรี : 9. การพัฒนาระบบธรรมาภิบาล องค์กรคุณภาพ และ
  ข้อมูลสารสนเทศด้านสุขภาพ</t>
  </si>
  <si>
    <r>
      <rPr>
        <sz val="14"/>
        <rFont val="TH SarabunPSK"/>
        <family val="2"/>
      </rPr>
      <t xml:space="preserve">(  </t>
    </r>
    <r>
      <rPr>
        <sz val="14"/>
        <rFont val="Wingdings"/>
        <charset val="2"/>
      </rPr>
      <t>ü</t>
    </r>
    <r>
      <rPr>
        <sz val="14"/>
        <rFont val="TH SarabunPSK"/>
        <family val="2"/>
      </rPr>
      <t xml:space="preserve"> ) ยุทธศาสตร์</t>
    </r>
  </si>
  <si>
    <t>โครงการพัฒนาระบบบริการ จังหวัดชลบุรี</t>
  </si>
  <si>
    <t>1. สป.</t>
  </si>
  <si>
    <t>2. งบอื่นๆ...อาเซียน</t>
  </si>
  <si>
    <t>1.จัดทำแนวทางการพัฒนา</t>
  </si>
  <si>
    <t>1. กิจกรรมส่งเสริม สนับสนุน และพัฒนา</t>
  </si>
  <si>
    <t>1.คณะกรรมการ</t>
  </si>
  <si>
    <t>3. งบอื่นๆ....(ระบุ)</t>
  </si>
  <si>
    <t>ศักยภาพสถานบริการให้มี</t>
  </si>
  <si>
    <t>ระบบบริการสุขภาพชาวต่างชาติ โดย</t>
  </si>
  <si>
    <t>ขับเคลื่อน</t>
  </si>
  <si>
    <t>งานแผน</t>
  </si>
  <si>
    <t>คุณภาพได้มาตรฐานตามที่</t>
  </si>
  <si>
    <t>ดำเนินการตามนโยบาย มาตรฐาน และ</t>
  </si>
  <si>
    <t>อาเซียน 40 คน</t>
  </si>
  <si>
    <t>กำหนดเพื่อเตรียมการรองรับ</t>
  </si>
  <si>
    <t xml:space="preserve">การบริหารจัดการฐานข้อมูลที่มีคุณภาพ </t>
  </si>
  <si>
    <t>เข้าสู่ประชาคมอาเซียน</t>
  </si>
  <si>
    <t>และจัดการความรู้ด้านสุขภาพอาเซียน</t>
  </si>
  <si>
    <t>2. เพื่อสร้างแนวทางการพัฒนาระบบข้อมูล</t>
  </si>
  <si>
    <t>สุขภาพตามมาตรฐานที่กระทรวงกำหนด</t>
  </si>
  <si>
    <t>2.ประสานเครือข่ายบริการสุขภาพชาว</t>
  </si>
  <si>
    <t xml:space="preserve">2. Conference </t>
  </si>
  <si>
    <t>งานข้อมูล</t>
  </si>
  <si>
    <t>3. เพิ่มขีดสมรรถนะการกำกับ</t>
  </si>
  <si>
    <t>ต่างชาติผ่านการประชุมเชิงปฏิบัติการใน</t>
  </si>
  <si>
    <t>ครั้งละ 10 คน จำนวน 10 ครั้ง</t>
  </si>
  <si>
    <t>ติดตามโดยการใช้ประโยชน์จาก</t>
  </si>
  <si>
    <t>รูปแบบ VDO/Web Conference</t>
  </si>
  <si>
    <t>ข้อมูลสำหรับผู้บริหาร</t>
  </si>
  <si>
    <t>3. อบรมเชิงปฏิบัติการพัฒนาระบบ</t>
  </si>
  <si>
    <t>3.สำหรับคณะทำงาน</t>
  </si>
  <si>
    <t>4. พัฒนาศักยภาพทีมข้อมูล</t>
  </si>
  <si>
    <t xml:space="preserve">บริหารจัดการด้านข้อมูลสุขภาพชาว </t>
  </si>
  <si>
    <t>วางแผนและพัฒนาระบบข้อมูลเทคโนโลยี</t>
  </si>
  <si>
    <t xml:space="preserve">สารสนเทศ ระดับจังหวัด </t>
  </si>
  <si>
    <t>ต่างชาติผ่านระบบคลังข้อมูลสุขภาพ (HDC)</t>
  </si>
  <si>
    <t xml:space="preserve">สารสนเทศ และผู้เกี่ยวข้อง </t>
  </si>
  <si>
    <t>ระดับอำเภอ เพื่อติดตามและ</t>
  </si>
  <si>
    <t>เพื่อให้มีประสิทธิภาพมาตรฐานตามที่</t>
  </si>
  <si>
    <t>จำนวน 20 คน รวม 2 วัน</t>
  </si>
  <si>
    <t>ตรวจสอบคุณภาพข้อมูล</t>
  </si>
  <si>
    <t>กระทรวงสาธารณสุขกำหนด</t>
  </si>
  <si>
    <t>(และถ่ายทอดผ่านระบบ VDO conference</t>
  </si>
  <si>
    <t>สารสนเทศ และข้อมูลสุขภาพ</t>
  </si>
  <si>
    <t>จัดห้องประชุมเป็น 2 ห้อง เนื้อหาแต่ละห้อง</t>
  </si>
  <si>
    <t>ประชากรอาเซียน</t>
  </si>
  <si>
    <t>แต่ละวันไม่ซ้ำกัน หรือแยกเป็น 2 รุ่น)</t>
  </si>
  <si>
    <t>4.การประชุมคณะทำงาน</t>
  </si>
  <si>
    <t>4. คณะทำงานวางแผน</t>
  </si>
  <si>
    <t xml:space="preserve">และพัฒนาระบบข้อมูลเทคโนโลยีสารสนเทศ </t>
  </si>
  <si>
    <t>สารสนเทศ และผู้เกี่ยวข้อง</t>
  </si>
  <si>
    <t>และผู้เกี่ยวข้อง จำนวน 2 ครั้ง ครั้งละ 60 คน</t>
  </si>
  <si>
    <t>5.การประชุมราชการ</t>
  </si>
  <si>
    <t>5.จำนวน 2 ครั้ง ครั้งละ 20 คน</t>
  </si>
  <si>
    <t>6.พัฒนาศักยภาพคณะทำงานวางแผน</t>
  </si>
  <si>
    <t>6. คณะทำงานวางแผน</t>
  </si>
  <si>
    <t>และพัฒนาระบบข้อมูลเทคโนโลยี</t>
  </si>
  <si>
    <t>สารสนเทศ และลงพื้นที่ Audit Data</t>
  </si>
  <si>
    <t>และผู้เกี่ยวข้อง จำนวน 8 คน</t>
  </si>
  <si>
    <t>เพื่อพัฒนาศักยภาพหน่วยบริการในสังกัดฯ</t>
  </si>
  <si>
    <t>ในพื้นที่พิเศษของจังหวัดชลบุรี</t>
  </si>
  <si>
    <t>7. อบรมเชิงปฏิบัติการพัฒนาระบบการให้</t>
  </si>
  <si>
    <t>7.สำหรับผู้ปฏิบัติงานและผู้ดูแลระบบ</t>
  </si>
  <si>
    <t>์บริการสุขภาพชาวต่างชาติของหน่วย</t>
  </si>
  <si>
    <t xml:space="preserve">ข้อมูลเทคโนโลยีสารสนเทศ และผู้เกี่ยวข้อง </t>
  </si>
  <si>
    <t>บริการสุขภาพ</t>
  </si>
  <si>
    <t>แบ่งการอบรม 3 หลักสูตร</t>
  </si>
  <si>
    <t>7.1)HOSxP</t>
  </si>
  <si>
    <t>จำนวน 30 คน รวม 2 วัน(Day1 for User Day2 for Admin)</t>
  </si>
  <si>
    <t>7.2)JHCIS</t>
  </si>
  <si>
    <t>จำนวน 50 คน รวม 2 วัน(เน้นคนใหม่พัฒนาคนเก่า)</t>
  </si>
  <si>
    <t>7.3)พัฒนา Software ที่รองรับข้อมูล</t>
  </si>
  <si>
    <t>จำนวน 20 คน รวม 2 วัน(for Admin)</t>
  </si>
  <si>
    <t>สุขภาพอาเซียน เช่น GEN ID</t>
  </si>
  <si>
    <t>(และถ่ายทอดผ่านระบบ Web conference)</t>
  </si>
  <si>
    <t>8.อบรมเชิงปฏิบัติการพัฒนาระบบรักษา</t>
  </si>
  <si>
    <t>7.เจ้าหน้าที่ ที่เกี่ยวข้องในการดูแล</t>
  </si>
  <si>
    <t xml:space="preserve">ความปลอดภัยระบบเครือข่าย Internet </t>
  </si>
  <si>
    <t>ระบบเครือข่ายของหน่วยบริหารและ</t>
  </si>
  <si>
    <t>ศูนย์คอมฯ</t>
  </si>
  <si>
    <t>และ Intranet ของหน่วยบริการและ</t>
  </si>
  <si>
    <t>บริหาร ภายในสังกัดสำนักงานสาธารณสุข</t>
  </si>
  <si>
    <t>ผ่านระบบ Video Conference</t>
  </si>
  <si>
    <t xml:space="preserve">จังหวัดชลบุรี และ Audit ระบบเครือข่าย </t>
  </si>
  <si>
    <t>Internet Intranet เพื่อรองรับระบบ</t>
  </si>
  <si>
    <t>ฐานข้อมูลบริการสุขภาพชาวต่างชาติ</t>
  </si>
  <si>
    <t>9 การปรับปรุงระบบเครื่องคอมพิวเตอร์</t>
  </si>
  <si>
    <t>แม่ข่ายและซ่อมบำรุงระบบสำรองไฟฟ้า</t>
  </si>
  <si>
    <t>2.ระบบสำรองไฟฟ้าห้อง Server จำนวน 2 ระบบ</t>
  </si>
  <si>
    <t>ห้อง Server เพื่อรองรับการจัดทำระบบ</t>
  </si>
  <si>
    <t>ฐานข้อมูลสุขภาพแรงงานข้ามชาติ</t>
  </si>
  <si>
    <t>1. ยุทธศาสตร์กระทรวงสาธารณสุข (4E)  : 4</t>
  </si>
  <si>
    <t xml:space="preserve">4.ประเด็นยุทธศาสตร์องค์การสสจ.ชลบุรี  : 4 </t>
  </si>
  <si>
    <t xml:space="preserve">2  แผนงานระดับกระทรวงสาธารณสุข  : 11 </t>
  </si>
  <si>
    <t xml:space="preserve">5.เป้าประสงค์องค์การสสจ.ชลบุรี : 6 </t>
  </si>
  <si>
    <t xml:space="preserve">3. โครงการหลักของกระทรวงสาธารณสุข : 35 </t>
  </si>
  <si>
    <t xml:space="preserve">6.กลยุทธ์องค์การสสจ.ชลบุรี : 9 </t>
  </si>
  <si>
    <t>(  / ) ปกติ</t>
  </si>
  <si>
    <t>บริหารจัดการแผนยุทธศาสตร์และ</t>
  </si>
  <si>
    <t xml:space="preserve"> สป.</t>
  </si>
  <si>
    <t>วิลาวัลย์</t>
  </si>
  <si>
    <t>แผนปฏิบัติการ ประจำปี 2566- 2567</t>
  </si>
  <si>
    <t>วัตถุประสงค์</t>
  </si>
  <si>
    <t>1.เพื่อจัดทำแผนยุทธศาสตร์องค์การและ</t>
  </si>
  <si>
    <t>ถ่ายทอดสู่แผนปฏิบัติการประจำปี 2566</t>
  </si>
  <si>
    <t xml:space="preserve">1.ประชุมราชการจัดทำแผน </t>
  </si>
  <si>
    <t>1.คณะทำงานขับเคลื่อน</t>
  </si>
  <si>
    <t>ระดับสสจ.,คปสอ.,รพ.,สสอ.,รพ.สต.</t>
  </si>
  <si>
    <t xml:space="preserve">ยุทธศาสตร์และแผนปฏิบัติการ ปี 2566-2567  </t>
  </si>
  <si>
    <t>ยุทธศาสตร์ 40 คน</t>
  </si>
  <si>
    <t>2.ประชุมราชการระบบติดตามการบริหาร</t>
  </si>
  <si>
    <t>2.ผู้รับผิดชอบงาน</t>
  </si>
  <si>
    <t xml:space="preserve">2.เพื่อประเมินความสำเร็จของแผน </t>
  </si>
  <si>
    <t>ยุทธศาสตร์ด้านสุขภาพ ปี 2566-2567</t>
  </si>
  <si>
    <t>แผนและงานตาม</t>
  </si>
  <si>
    <t>ยุทธศาสตร์แผนปฏิบัติการและติดตามกำกับ</t>
  </si>
  <si>
    <t>3.ประชุมราชการถ่ายทอดนโยบาย ทบทวน</t>
  </si>
  <si>
    <t>การปฏิบัติงาน</t>
  </si>
  <si>
    <t xml:space="preserve">ยุทธศาสตร์ การจัดทำแผนยุทธศาสตร์ </t>
  </si>
  <si>
    <t>3.ผู้รับผิดชอบงาน</t>
  </si>
  <si>
    <t>ตัวชี้วัด ปี 2566</t>
  </si>
  <si>
    <t>คปสอ.,รพ.สต. 150 คน</t>
  </si>
  <si>
    <t xml:space="preserve">4.ประชุมเชิงปฏิบัติการคณะทำงานแผน </t>
  </si>
  <si>
    <t>3.เพื่อจัดทำแผนงบลงทุน</t>
  </si>
  <si>
    <t xml:space="preserve">จัดสรร การตรวจสอบและกำกับโครงการ </t>
  </si>
  <si>
    <t>4.คณะกรรมการ</t>
  </si>
  <si>
    <t>ภาพรวมระดับจังหวัด</t>
  </si>
  <si>
    <t>ติดตามการใช้จ่ายงบประมาณและพิจารณา</t>
  </si>
  <si>
    <t>พิจารณาแผนงบลงทุน</t>
  </si>
  <si>
    <t xml:space="preserve">การจัดสรรงบลงทุนภาพรวมจังหวัด </t>
  </si>
  <si>
    <t>กำกับแผนงาน 40 คน</t>
  </si>
  <si>
    <r>
      <rPr>
        <sz val="14"/>
        <color theme="1"/>
        <rFont val="TH SarabunPSK"/>
        <family val="2"/>
      </rPr>
      <t>1. ยุทธศาสตร์กระทรวงสาธารณสุข (4E) 4.Governance Excellence (บริหารเป็นเลิศด้วยธรรมาภิบาล)</t>
    </r>
    <r>
      <rPr>
        <sz val="14"/>
        <color indexed="10"/>
        <rFont val="TH SarabunPSK"/>
        <family val="2"/>
      </rPr>
      <t xml:space="preserve"> </t>
    </r>
  </si>
  <si>
    <t xml:space="preserve">2  แผนงานระดับกระทรวงสาธารณสุขที่ 11 การพัฒนาระบบธรรมาภิบาลและองค์กรคุณภาพ </t>
  </si>
  <si>
    <t xml:space="preserve">3. โครงการหลักของกระทรวงสาธารณสุข 34 โครงการพัฒนาองค์กรคุณภาพ </t>
  </si>
  <si>
    <t xml:space="preserve">4. นโยบายกระทรวงสาธารณสุขที่สำคัญ : </t>
  </si>
  <si>
    <t xml:space="preserve">5. ประเด็นยุทธศาสตร์องค์การสาธารณสุขจังหวัดชลบุรี   …4.การบริหารจัดการเพื่อสนับสนุนระบบบริการสุขภาพที่มีประสิทธิภาพ </t>
  </si>
  <si>
    <t xml:space="preserve">6. เป้าประสงค์องค์การสาธารณสุขจังหวัดชลบุรี 6.จังหวัดชลบุรีมีระบบบริหารจัดการที่ทันสมัย  </t>
  </si>
  <si>
    <t xml:space="preserve">7. กลยุทธ์องค์การสาธารณสุขจังหวัดชลบุรี 9.การบริหารจัดการด้านการเงินการคลังสุขภาพ </t>
  </si>
  <si>
    <t xml:space="preserve">       (  / ) ปกติ</t>
  </si>
  <si>
    <t>กิจกรรม</t>
  </si>
  <si>
    <t>ระยะเวลา ระบุ ด.ป.ที่จะดำเนินการ)</t>
  </si>
  <si>
    <t>นิเทศ กำกับ ติดตามผลการดำเนินงานสาธารณสุขตามนโยบายสำคัญ</t>
  </si>
  <si>
    <t>และงานปกติแบบมุ่งผลสัมฤทธิ์ สำนักงานสาธารณสุขจังหวัดชลบุรี</t>
  </si>
  <si>
    <t>1 เพื่อกำกับติดตามนโยบายสำคัญ เร่งด่วน และการถ่ายทอดนโยบายสู่การปฏิบัติ</t>
  </si>
  <si>
    <t xml:space="preserve">1 ประชุมหัวหน้าหน่วยงานสาธารณสุขและภาคีเครือข่าย (ประชุม กวป.) </t>
  </si>
  <si>
    <t>12 ครั้ง</t>
  </si>
  <si>
    <t>/</t>
  </si>
  <si>
    <t>จรรยา</t>
  </si>
  <si>
    <t>2- เพื่อมอบนโยบายการดำเนินงาน ให้คำแนะนำปรึกษาแก้ไขปัญหางานสาธารณสุข</t>
  </si>
  <si>
    <t>2. นิเทศงาน มอบนโยบายยุทธศาสตร์ และแผนงาน/โครงการ/ตัวชี้วัดสำคัญและเน้นหนัก</t>
  </si>
  <si>
    <t>11 อำเภอ</t>
  </si>
  <si>
    <t>3.ตรวจติดตาม แนะนำการดำเนินงานด้านสาธารณสุข ภายหลังการถ่ายโอนให้ท้องถิ่น</t>
  </si>
  <si>
    <t>3. ตรวจ ติดตาม รพ.สต. ที่ถ่ายโอนให้ท้องถิ่น</t>
  </si>
  <si>
    <t>2 แห่ง</t>
  </si>
  <si>
    <t xml:space="preserve"> 4. ตรวจติดตามผลการดำเนินงานด้านสารณสุข ของ สอน.เขาคันทรง อ.ศรีราชา และ สอ.พระราชทานนาม  รพ.สต.บ้านมาบลำบิด อ.บ้านบึง เพื่อ เตรียมความพร้อมในการรับตรวจเยี่ยมจากมูลนิธิ สอน..</t>
  </si>
  <si>
    <t xml:space="preserve"> 4. ตรวจเประเมินงานเพื่อพัฒนา สอน.เขาคันทรง    อ.ศรีราชา และ รพ.สต.มาบลำบิด อ.บ้านบึง
</t>
  </si>
  <si>
    <t xml:space="preserve"> 5.สมัชชาสุขภาพ</t>
  </si>
  <si>
    <t xml:space="preserve"> 5. ประสานผู้เกี่ยวข้อง ดำเนินงานด้านสาธารณสุข ตามมติสมัชชาสุขภาพแห่งขาติ (ระดับจังหวัด)
</t>
  </si>
  <si>
    <t>กลุ่มงานฯ เกี่ยวข้องตามมติสมัขาสุขภพแห่งชาติ</t>
  </si>
  <si>
    <t xml:space="preserve"> 6.งานกระจ่ายอำนาจด้านสาธารณสุขสู่องค์การปกครองส่วนท้องพถิ่น/ถ่ายโอน สอน.,รพสต.</t>
  </si>
  <si>
    <t xml:space="preserve"> 6.ประสานงานการถ่ายโอน สอน./รพสต. สู่องค์การปกครองส่วนท้องถิ่นจังหวัดชลบุรี</t>
  </si>
  <si>
    <t>สอน./รพ.สต.118 แห่ง(ที่ยังไม่ถ่ายโอน)</t>
  </si>
  <si>
    <t>ปีงบประมาณ 2565 อบจ.ชลบุรี ผ่านการประเมินความพร้อมรับการถ่ายโอนในระดับ ดีเลิศ สามารถรับถ่ายโอน สอน./รพ.สต.ได้ทั้งหมด ของจังหวัดชลบุรี (118 แห่ง)</t>
  </si>
  <si>
    <t>1. ยุทธศาสตร์กระทรวงสาธารณสุข (4E) ............4...............</t>
  </si>
  <si>
    <t>2  แผนงานระดับกระทรวงสาธารณสุข ..............12..............</t>
  </si>
  <si>
    <t>3. โครงการหลักของกระทรวงสาธารณสุข ..........34.............</t>
  </si>
  <si>
    <t>6.กลยุทธ์องค์การสสจ.ชลบุรี..................9........................</t>
  </si>
  <si>
    <t>( / ) ปกติ</t>
  </si>
  <si>
    <t>1. เพื่อกำกับติดตามงานนโยบายและคำรับรองฯระดับกระทรวง</t>
  </si>
  <si>
    <t>1. ประชุมราชการ กำกับ ติดตามและประเมินผลนโยบายสำคัญและคำรับรองฯ</t>
  </si>
  <si>
    <t>2 ครั้ง</t>
  </si>
  <si>
    <t>สมใจ/สุกันยา</t>
  </si>
  <si>
    <t>2. เพื่อกำกับติดตามและประเมินผลงานตามคำรับรองฯระดับจังหวัด</t>
  </si>
  <si>
    <t>2. ตรวจติดตาม ประเมินผลการปฏิบัติงานตามคำรับรองฯ ระดับ คปสอ.และตรวจเยี่ยม</t>
  </si>
  <si>
    <t>16 วัน</t>
  </si>
  <si>
    <t xml:space="preserve">3. ติดตามโครงการพระราชดำริ/โครงการเฉลิมพระเกียรติ/โครงการพระบรมวงศานุวงศ์ </t>
  </si>
  <si>
    <t>6 ครั้ง</t>
  </si>
  <si>
    <t>4. จัดทำสรุปรายงานสาธารณสุขประจำปี</t>
  </si>
  <si>
    <t>ออนไลน์</t>
  </si>
  <si>
    <t>แผนปฏิบัติการและแผนงบประมาณของสำนักงานสาธารณสุขจังหวัดชลบุรี ประจำปีงบประมาณ พ.ศ.2567</t>
  </si>
  <si>
    <t xml:space="preserve">หน่วยบริการ จำนวน 40 คน </t>
  </si>
  <si>
    <t>ที่มีมาตรฐานสามารถใช้ได้กับทุก</t>
  </si>
  <si>
    <t>หน่วยบริการและลดภาระค่าใช้จ่าย</t>
  </si>
  <si>
    <t>ลดความอัด เพิ่มประสิทธิภาพการให้</t>
  </si>
  <si>
    <t>บริการด้านการแพทย์และสาธารณสุข</t>
  </si>
  <si>
    <t xml:space="preserve">กิจกรรมที่ 3 </t>
  </si>
  <si>
    <t>ปีงบประมาณ 2567</t>
  </si>
  <si>
    <t>1.เครื่องคอมพิวเตอร์แม่ข่ายจำนวน 10 เครื่อง</t>
  </si>
  <si>
    <t>สนับสนุนการดำเนินงานโรงพยาบาล</t>
  </si>
  <si>
    <t>อัจฉริยะ (Smart Hospital)</t>
  </si>
  <si>
    <t>1.เพื่อประชาชนสามารถเข้าถึงการ</t>
  </si>
  <si>
    <t>บริการสุขภาพได้สะดวก รวดเร็ว และ</t>
  </si>
  <si>
    <t>ลดระยะเวลารอคอย และลดค่าใช้จ่าย</t>
  </si>
  <si>
    <t>ในการเดินทาง</t>
  </si>
  <si>
    <t>2.สามารถเข้าถึงข้อมูลสุขภาพของ</t>
  </si>
  <si>
    <t>ตนเองได้</t>
  </si>
  <si>
    <t>ในการดูแลผู้ป่วย และลดภาระงานของ</t>
  </si>
  <si>
    <t>บุคลากรทางการแพทย์ รวมถึงลดการ</t>
  </si>
  <si>
    <t>ใช้ทรัพยากร</t>
  </si>
  <si>
    <t>ปลอดภัยขั้นพื้นฐาน</t>
  </si>
  <si>
    <t>โรงพยาบาลในจังหวัด</t>
  </si>
  <si>
    <t>ชลบุรี จำนวน 12 แห่ง</t>
  </si>
  <si>
    <t>ผ่านเกณฑ์การประเมิน</t>
  </si>
  <si>
    <t>โรงพยาบาลอัจฉริยะ</t>
  </si>
  <si>
    <t>สป.สธ ปี 2567</t>
  </si>
  <si>
    <t>3 เพิ่มประสิทธิภาพและความปลอดภัย</t>
  </si>
  <si>
    <t>4.มีระบบ Cyber Security ที่มีความ</t>
  </si>
  <si>
    <t>และมาตรฐาน HAIT</t>
  </si>
  <si>
    <t>แผนปฏิบัติการและแผนงบประมาณของสำนักงานสาธารณสุขจังหวัดชลบุรี ประจำปีงบประมาณ พ.ศ.2568</t>
  </si>
  <si>
    <t>2  แผนงานระดับกระทรวงสาธารณสุข .............................</t>
  </si>
  <si>
    <t>3. โครงการหลักของกระทรวงสาธารณสุข .........................</t>
  </si>
  <si>
    <t>1. ยุทธศาสตร์กระทรวงสาธารณสุข (4E) ..........................</t>
  </si>
  <si>
    <t xml:space="preserve">4.ประเด็นยุทธศาสตร์องค์การสสจ.ชลบุรี...........................  </t>
  </si>
  <si>
    <t>5.เป้าประสงค์องค์การสสจ.ชลบุรี.....................................</t>
  </si>
  <si>
    <t>6.กลยุทธ์องค์การสสจ.ชลบุรี............................................</t>
  </si>
  <si>
    <t>พัฒนาปรับปรุงและบริหารจัดการระบบเทคโนโลยีสารสนเทศดิจิทัลเพื่อสนับสนุนระบบSmart Hospital        /Smart Office และ HAIT</t>
  </si>
  <si>
    <t>กลุ่มงานสุขภาพดิจิทัล</t>
  </si>
  <si>
    <t>Cyber Security</t>
  </si>
  <si>
    <t>จัดหาระบบ Web Conference</t>
  </si>
  <si>
    <t>สำนักงานสาธารณสุขจังหวัดชลบุรี</t>
  </si>
  <si>
    <t>ปีงบประมาณ 2568</t>
  </si>
  <si>
    <t>1. เพื่อการสื่อสารที่สะดวก และ</t>
  </si>
  <si>
    <t>การทำงานแบบ Realtime</t>
  </si>
  <si>
    <t>2.เพื่อพัฒนาระบบการประชุมแบบ</t>
  </si>
  <si>
    <t>หลากหลายช่องทาง เพื่อความสะดวก</t>
  </si>
  <si>
    <t>ในการเดินทางของหน่วยบริการ</t>
  </si>
  <si>
    <t>3. เพื่อลดขั้นตอนและเพิ่มประสิทธิภาพ</t>
  </si>
  <si>
    <t>1.งานและกลุ่มงาน</t>
  </si>
  <si>
    <t>2.หน่วยบริการในสังกัด</t>
  </si>
  <si>
    <t>และหน่วยบริการนอก</t>
  </si>
  <si>
    <t>สังกัด</t>
  </si>
  <si>
    <t>อย่างน้อย 80% ในสังกัด</t>
  </si>
  <si>
    <t>101-015-01-001</t>
  </si>
  <si>
    <t xml:space="preserve"> สป. 1 </t>
  </si>
  <si>
    <t xml:space="preserve"> สปสช.  </t>
  </si>
  <si>
    <t xml:space="preserve"> แรงงาน </t>
  </si>
  <si>
    <t xml:space="preserve"> เบิกแทนกัน </t>
  </si>
  <si>
    <t xml:space="preserve"> ม.44 </t>
  </si>
  <si>
    <t xml:space="preserve"> จังหวัด </t>
  </si>
  <si>
    <t xml:space="preserve"> อปท. </t>
  </si>
  <si>
    <t xml:space="preserve"> เงินบำรุง </t>
  </si>
  <si>
    <t xml:space="preserve"> ยังไม่ระบุ </t>
  </si>
  <si>
    <t xml:space="preserve"> อื่นๆเช่นปกส. </t>
  </si>
  <si>
    <t xml:space="preserve"> รวม </t>
  </si>
  <si>
    <t>รหัส</t>
  </si>
  <si>
    <t>ชื่อแผนงาน/โครงการ</t>
  </si>
  <si>
    <t xml:space="preserve"> งบปกติ </t>
  </si>
  <si>
    <t xml:space="preserve"> งบเฉพาะกิจ </t>
  </si>
  <si>
    <t xml:space="preserve"> ต่างด้าว </t>
  </si>
  <si>
    <t xml:space="preserve"> กรม </t>
  </si>
  <si>
    <t xml:space="preserve"> บูรณาการ </t>
  </si>
  <si>
    <t xml:space="preserve"> แหล่งงปม </t>
  </si>
  <si>
    <t xml:space="preserve"> ทั้งสิ้น </t>
  </si>
  <si>
    <t>งบประมาณ</t>
  </si>
  <si>
    <t xml:space="preserve"> (บาท) </t>
  </si>
  <si>
    <t>แผนยุทธศาสตร์</t>
  </si>
  <si>
    <t>รวมแผนยุทธศาสตร์</t>
  </si>
  <si>
    <t xml:space="preserve"> -   </t>
  </si>
  <si>
    <t>แผนปกติ</t>
  </si>
  <si>
    <t>รวมแผนปกติ</t>
  </si>
  <si>
    <t>รวมทุกแผน</t>
  </si>
  <si>
    <t>101-15-01-001</t>
  </si>
  <si>
    <t xml:space="preserve">                                                  สรุปหน้างบประมาณตามแผนปฏิบัติการปี 2568 กลุ่มงานสุขภาพดิจิทัล สำนักงานสาธารณสุขจังหวัดชลบุรี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</si>
</sst>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3">
    <font>
      <sz val="11"/>
      <color theme="1"/>
      <name val="Calibri"/>
      <charset val="222"/>
      <scheme val="minor"/>
    </font>
    <font>
      <sz val="14"/>
      <name val="TH SarabunPSK"/>
      <family val="2"/>
    </font>
    <font>
      <b/>
      <sz val="14"/>
      <name val="TH SarabunPSK"/>
      <family val="2"/>
    </font>
    <font>
      <sz val="13"/>
      <name val="TH SarabunPSK"/>
      <family val="2"/>
    </font>
    <font>
      <sz val="12"/>
      <name val="TH SarabunPSK"/>
      <family val="2"/>
    </font>
    <font>
      <sz val="12"/>
      <name val="Angsana New"/>
      <family val="1"/>
    </font>
    <font>
      <sz val="12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0"/>
      <color theme="1"/>
      <name val="TH SarabunPSK"/>
      <family val="2"/>
    </font>
    <font>
      <sz val="13"/>
      <color theme="1"/>
      <name val="TH SarabunPSK"/>
      <family val="2"/>
    </font>
    <font>
      <sz val="12"/>
      <color rgb="FFFF0000"/>
      <name val="TH SarabunPSK"/>
      <family val="2"/>
    </font>
    <font>
      <sz val="14"/>
      <name val="Angsana New"/>
      <family val="1"/>
    </font>
    <font>
      <sz val="14"/>
      <color theme="0"/>
      <name val="TH SarabunPSK"/>
      <family val="2"/>
    </font>
    <font>
      <sz val="12"/>
      <color theme="0"/>
      <name val="TH SarabunPSK"/>
      <family val="2"/>
    </font>
    <font>
      <sz val="14"/>
      <color indexed="8"/>
      <name val="TH SarabunPSK"/>
      <family val="2"/>
    </font>
    <font>
      <u/>
      <sz val="14"/>
      <color rgb="FF000000"/>
      <name val="TH SarabunPSK"/>
      <family val="2"/>
    </font>
    <font>
      <sz val="13"/>
      <name val="Angsana New"/>
      <family val="1"/>
    </font>
    <font>
      <sz val="11"/>
      <color theme="1"/>
      <name val="TH SarabunPSK"/>
      <family val="2"/>
    </font>
    <font>
      <sz val="11.5"/>
      <color theme="1"/>
      <name val="TH SarabunPSK"/>
      <family val="2"/>
    </font>
    <font>
      <b/>
      <sz val="13"/>
      <name val="TH SarabunPSK"/>
      <family val="2"/>
    </font>
    <font>
      <b/>
      <sz val="12"/>
      <name val="TH SarabunPSK"/>
      <family val="2"/>
    </font>
    <font>
      <sz val="14"/>
      <color rgb="FFFF0000"/>
      <name val="TH SarabunPSK"/>
      <family val="2"/>
    </font>
    <font>
      <b/>
      <sz val="14"/>
      <color rgb="FF000000"/>
      <name val="TH SarabunPSK"/>
      <family val="2"/>
    </font>
    <font>
      <sz val="9"/>
      <color theme="1"/>
      <name val="TH SarabunPSK"/>
      <family val="2"/>
    </font>
    <font>
      <u/>
      <sz val="11"/>
      <color theme="1"/>
      <name val="TH SarabunPSK"/>
      <family val="2"/>
    </font>
    <font>
      <b/>
      <u/>
      <sz val="12"/>
      <color theme="1"/>
      <name val="TH SarabunPSK"/>
      <family val="2"/>
    </font>
    <font>
      <sz val="11"/>
      <name val="TH SarabunPSK"/>
      <family val="2"/>
    </font>
    <font>
      <sz val="11"/>
      <name val="Angsana New"/>
      <family val="1"/>
    </font>
    <font>
      <sz val="14"/>
      <color rgb="FF00B050"/>
      <name val="TH SarabunPSK"/>
      <family val="2"/>
    </font>
    <font>
      <sz val="14"/>
      <color rgb="FF0070C0"/>
      <name val="TH SarabunPSK"/>
      <family val="2"/>
    </font>
    <font>
      <b/>
      <sz val="13"/>
      <color theme="1"/>
      <name val="TH SarabunPSK"/>
      <family val="2"/>
    </font>
    <font>
      <sz val="11"/>
      <color theme="1"/>
      <name val="Calibri"/>
      <family val="2"/>
      <scheme val="minor"/>
    </font>
    <font>
      <sz val="11"/>
      <color indexed="8"/>
      <name val="Tahoma"/>
      <family val="2"/>
    </font>
    <font>
      <sz val="14"/>
      <name val="Cordia New"/>
      <family val="2"/>
    </font>
    <font>
      <sz val="14"/>
      <color indexed="10"/>
      <name val="TH SarabunPSK"/>
      <family val="2"/>
    </font>
    <font>
      <sz val="14"/>
      <name val="Wingdings"/>
      <charset val="2"/>
    </font>
    <font>
      <sz val="11"/>
      <color theme="1"/>
      <name val="Calibri"/>
      <family val="2"/>
      <scheme val="minor"/>
    </font>
    <font>
      <sz val="11"/>
      <color indexed="8"/>
      <name val="Tahoma"/>
      <family val="2"/>
      <charset val="222"/>
    </font>
    <font>
      <sz val="11"/>
      <color rgb="FFFF0000"/>
      <name val="TH SarabunPSK"/>
      <family val="2"/>
    </font>
    <font>
      <sz val="14"/>
      <color rgb="FF000000"/>
      <name val="TH SarabunPSK"/>
      <family val="2"/>
    </font>
    <font>
      <sz val="16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38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38" fillId="0" borderId="0"/>
    <xf numFmtId="0" fontId="35" fillId="0" borderId="0"/>
    <xf numFmtId="0" fontId="33" fillId="0" borderId="0"/>
    <xf numFmtId="43" fontId="39" fillId="0" borderId="0" applyFont="0" applyFill="0" applyBorder="0" applyAlignment="0" applyProtection="0"/>
  </cellStyleXfs>
  <cellXfs count="237">
    <xf numFmtId="0" fontId="0" fillId="0" borderId="0" xfId="0"/>
    <xf numFmtId="0" fontId="1" fillId="0" borderId="8" xfId="5" applyFont="1" applyBorder="1" applyAlignment="1">
      <alignment horizontal="center" vertical="top" wrapText="1"/>
    </xf>
    <xf numFmtId="3" fontId="1" fillId="0" borderId="8" xfId="5" applyNumberFormat="1" applyFont="1" applyBorder="1" applyAlignment="1">
      <alignment horizontal="right" vertical="top" wrapText="1"/>
    </xf>
    <xf numFmtId="0" fontId="5" fillId="0" borderId="0" xfId="0" applyFont="1"/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/>
    </xf>
    <xf numFmtId="3" fontId="4" fillId="0" borderId="8" xfId="5" applyNumberFormat="1" applyFont="1" applyBorder="1" applyAlignment="1">
      <alignment vertical="top" wrapText="1"/>
    </xf>
    <xf numFmtId="0" fontId="6" fillId="0" borderId="8" xfId="0" applyFont="1" applyBorder="1"/>
    <xf numFmtId="3" fontId="6" fillId="0" borderId="8" xfId="0" applyNumberFormat="1" applyFont="1" applyBorder="1"/>
    <xf numFmtId="164" fontId="2" fillId="0" borderId="0" xfId="2" applyNumberFormat="1" applyFont="1"/>
    <xf numFmtId="0" fontId="1" fillId="0" borderId="0" xfId="0" applyFont="1"/>
    <xf numFmtId="0" fontId="13" fillId="0" borderId="0" xfId="0" applyFont="1"/>
    <xf numFmtId="0" fontId="8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16" fillId="0" borderId="0" xfId="0" applyFont="1"/>
    <xf numFmtId="164" fontId="1" fillId="0" borderId="0" xfId="2" applyNumberFormat="1" applyFont="1"/>
    <xf numFmtId="0" fontId="8" fillId="0" borderId="8" xfId="0" applyFont="1" applyBorder="1" applyAlignment="1">
      <alignment horizontal="center" vertical="top"/>
    </xf>
    <xf numFmtId="0" fontId="8" fillId="0" borderId="8" xfId="0" applyFont="1" applyBorder="1" applyAlignment="1">
      <alignment horizontal="center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left"/>
    </xf>
    <xf numFmtId="0" fontId="8" fillId="0" borderId="8" xfId="0" applyFont="1" applyBorder="1"/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left"/>
    </xf>
    <xf numFmtId="164" fontId="11" fillId="0" borderId="7" xfId="1" applyNumberFormat="1" applyFont="1" applyBorder="1" applyAlignment="1">
      <alignment horizontal="left" vertical="top"/>
    </xf>
    <xf numFmtId="0" fontId="8" fillId="0" borderId="7" xfId="0" applyFont="1" applyBorder="1"/>
    <xf numFmtId="0" fontId="11" fillId="0" borderId="8" xfId="0" applyFont="1" applyBorder="1"/>
    <xf numFmtId="164" fontId="11" fillId="0" borderId="8" xfId="1" applyNumberFormat="1" applyFont="1" applyBorder="1" applyAlignment="1">
      <alignment vertical="top"/>
    </xf>
    <xf numFmtId="0" fontId="11" fillId="0" borderId="8" xfId="0" applyFont="1" applyBorder="1" applyAlignment="1">
      <alignment vertical="top"/>
    </xf>
    <xf numFmtId="0" fontId="17" fillId="0" borderId="8" xfId="0" applyFont="1" applyBorder="1"/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2" applyNumberFormat="1" applyFont="1" applyBorder="1" applyAlignment="1">
      <alignment horizontal="left"/>
    </xf>
    <xf numFmtId="3" fontId="1" fillId="0" borderId="9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3" fontId="11" fillId="2" borderId="11" xfId="0" applyNumberFormat="1" applyFont="1" applyFill="1" applyBorder="1" applyAlignment="1">
      <alignment horizontal="center" vertical="center"/>
    </xf>
    <xf numFmtId="3" fontId="11" fillId="2" borderId="12" xfId="0" applyNumberFormat="1" applyFont="1" applyFill="1" applyBorder="1" applyAlignment="1">
      <alignment horizontal="center" vertical="center"/>
    </xf>
    <xf numFmtId="0" fontId="8" fillId="2" borderId="12" xfId="0" applyFont="1" applyFill="1" applyBorder="1"/>
    <xf numFmtId="0" fontId="18" fillId="0" borderId="0" xfId="0" applyFont="1"/>
    <xf numFmtId="3" fontId="6" fillId="2" borderId="12" xfId="0" applyNumberFormat="1" applyFont="1" applyFill="1" applyBorder="1"/>
    <xf numFmtId="0" fontId="6" fillId="2" borderId="12" xfId="0" applyFont="1" applyFill="1" applyBorder="1"/>
    <xf numFmtId="3" fontId="19" fillId="2" borderId="12" xfId="0" applyNumberFormat="1" applyFont="1" applyFill="1" applyBorder="1"/>
    <xf numFmtId="3" fontId="20" fillId="2" borderId="12" xfId="0" applyNumberFormat="1" applyFont="1" applyFill="1" applyBorder="1"/>
    <xf numFmtId="0" fontId="6" fillId="0" borderId="5" xfId="0" applyFont="1" applyBorder="1" applyAlignment="1">
      <alignment horizontal="center" vertical="center"/>
    </xf>
    <xf numFmtId="164" fontId="13" fillId="0" borderId="0" xfId="2" applyNumberFormat="1" applyFont="1"/>
    <xf numFmtId="0" fontId="8" fillId="0" borderId="2" xfId="0" applyFont="1" applyBorder="1" applyAlignment="1">
      <alignment horizontal="center" vertical="top"/>
    </xf>
    <xf numFmtId="0" fontId="8" fillId="0" borderId="13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2" xfId="0" applyFont="1" applyBorder="1" applyAlignment="1">
      <alignment vertical="top"/>
    </xf>
    <xf numFmtId="0" fontId="8" fillId="0" borderId="7" xfId="0" applyFont="1" applyBorder="1" applyAlignment="1">
      <alignment horizontal="center" vertical="top"/>
    </xf>
    <xf numFmtId="0" fontId="8" fillId="0" borderId="14" xfId="0" applyFont="1" applyBorder="1" applyAlignment="1">
      <alignment vertical="top"/>
    </xf>
    <xf numFmtId="0" fontId="8" fillId="0" borderId="9" xfId="0" applyFont="1" applyBorder="1" applyAlignment="1">
      <alignment vertical="top"/>
    </xf>
    <xf numFmtId="0" fontId="8" fillId="0" borderId="7" xfId="0" applyFont="1" applyBorder="1" applyAlignment="1">
      <alignment vertical="top"/>
    </xf>
    <xf numFmtId="0" fontId="8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vertical="top" wrapText="1"/>
    </xf>
    <xf numFmtId="17" fontId="3" fillId="0" borderId="8" xfId="5" applyNumberFormat="1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/>
    </xf>
    <xf numFmtId="0" fontId="21" fillId="0" borderId="8" xfId="5" applyFont="1" applyBorder="1" applyAlignment="1">
      <alignment horizontal="center" vertical="center"/>
    </xf>
    <xf numFmtId="3" fontId="1" fillId="0" borderId="8" xfId="5" applyNumberFormat="1" applyFont="1" applyBorder="1" applyAlignment="1">
      <alignment horizontal="left" vertical="top" wrapText="1"/>
    </xf>
    <xf numFmtId="164" fontId="8" fillId="0" borderId="8" xfId="1" applyNumberFormat="1" applyFont="1" applyBorder="1" applyAlignment="1">
      <alignment vertical="top"/>
    </xf>
    <xf numFmtId="3" fontId="22" fillId="0" borderId="8" xfId="5" applyNumberFormat="1" applyFont="1" applyBorder="1" applyAlignment="1">
      <alignment horizontal="center" vertical="center"/>
    </xf>
    <xf numFmtId="3" fontId="23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1" fillId="0" borderId="0" xfId="2" applyNumberFormat="1" applyFont="1" applyBorder="1" applyAlignment="1">
      <alignment vertical="center"/>
    </xf>
    <xf numFmtId="3" fontId="22" fillId="0" borderId="8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17" fontId="3" fillId="0" borderId="8" xfId="5" applyNumberFormat="1" applyFont="1" applyBorder="1" applyAlignment="1">
      <alignment vertical="top" wrapText="1"/>
    </xf>
    <xf numFmtId="3" fontId="24" fillId="0" borderId="0" xfId="0" applyNumberFormat="1" applyFont="1"/>
    <xf numFmtId="3" fontId="1" fillId="0" borderId="8" xfId="5" applyNumberFormat="1" applyFont="1" applyBorder="1" applyAlignment="1">
      <alignment horizontal="center" vertical="top" wrapText="1"/>
    </xf>
    <xf numFmtId="3" fontId="0" fillId="0" borderId="0" xfId="0" applyNumberFormat="1"/>
    <xf numFmtId="0" fontId="19" fillId="0" borderId="8" xfId="0" applyFont="1" applyBorder="1" applyAlignment="1">
      <alignment horizontal="center" vertical="center"/>
    </xf>
    <xf numFmtId="0" fontId="19" fillId="0" borderId="8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3" fontId="19" fillId="0" borderId="8" xfId="0" applyNumberFormat="1" applyFont="1" applyBorder="1" applyAlignment="1">
      <alignment horizontal="center" vertical="center"/>
    </xf>
    <xf numFmtId="164" fontId="25" fillId="0" borderId="8" xfId="1" applyNumberFormat="1" applyFont="1" applyFill="1" applyBorder="1" applyAlignment="1">
      <alignment horizontal="center" vertical="center"/>
    </xf>
    <xf numFmtId="0" fontId="19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26" fillId="0" borderId="8" xfId="0" applyFont="1" applyBorder="1" applyAlignment="1">
      <alignment vertical="center"/>
    </xf>
    <xf numFmtId="164" fontId="10" fillId="0" borderId="8" xfId="1" applyNumberFormat="1" applyFont="1" applyFill="1" applyBorder="1" applyAlignment="1">
      <alignment vertical="center"/>
    </xf>
    <xf numFmtId="0" fontId="19" fillId="0" borderId="7" xfId="0" applyFont="1" applyBorder="1" applyAlignment="1">
      <alignment vertical="center"/>
    </xf>
    <xf numFmtId="164" fontId="10" fillId="0" borderId="7" xfId="1" applyNumberFormat="1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9" fillId="0" borderId="0" xfId="0" applyFont="1" applyAlignment="1">
      <alignment vertical="center"/>
    </xf>
    <xf numFmtId="164" fontId="10" fillId="0" borderId="8" xfId="1" applyNumberFormat="1" applyFont="1" applyBorder="1" applyAlignment="1">
      <alignment vertical="center"/>
    </xf>
    <xf numFmtId="0" fontId="10" fillId="0" borderId="8" xfId="0" applyFont="1" applyBorder="1" applyAlignment="1">
      <alignment horizontal="center" vertical="top"/>
    </xf>
    <xf numFmtId="0" fontId="10" fillId="0" borderId="8" xfId="0" applyFont="1" applyBorder="1"/>
    <xf numFmtId="164" fontId="10" fillId="0" borderId="8" xfId="1" applyNumberFormat="1" applyFont="1" applyBorder="1"/>
    <xf numFmtId="0" fontId="10" fillId="0" borderId="8" xfId="0" applyFont="1" applyBorder="1" applyAlignment="1">
      <alignment horizontal="center"/>
    </xf>
    <xf numFmtId="164" fontId="25" fillId="0" borderId="8" xfId="1" applyNumberFormat="1" applyFont="1" applyFill="1" applyBorder="1" applyAlignment="1">
      <alignment vertical="center"/>
    </xf>
    <xf numFmtId="0" fontId="10" fillId="0" borderId="5" xfId="0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164" fontId="10" fillId="0" borderId="5" xfId="0" applyNumberFormat="1" applyFont="1" applyBorder="1" applyAlignment="1">
      <alignment vertical="center"/>
    </xf>
    <xf numFmtId="0" fontId="19" fillId="0" borderId="0" xfId="0" applyFont="1"/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11" fillId="0" borderId="3" xfId="0" applyFont="1" applyBorder="1" applyAlignment="1">
      <alignment vertical="top"/>
    </xf>
    <xf numFmtId="3" fontId="11" fillId="2" borderId="15" xfId="0" applyNumberFormat="1" applyFont="1" applyFill="1" applyBorder="1" applyAlignment="1">
      <alignment horizontal="left"/>
    </xf>
    <xf numFmtId="3" fontId="11" fillId="2" borderId="16" xfId="0" applyNumberFormat="1" applyFont="1" applyFill="1" applyBorder="1" applyAlignment="1">
      <alignment horizontal="left"/>
    </xf>
    <xf numFmtId="0" fontId="8" fillId="2" borderId="16" xfId="0" applyFont="1" applyFill="1" applyBorder="1"/>
    <xf numFmtId="0" fontId="7" fillId="0" borderId="8" xfId="0" applyFont="1" applyBorder="1" applyAlignment="1">
      <alignment horizontal="center"/>
    </xf>
    <xf numFmtId="0" fontId="11" fillId="2" borderId="15" xfId="0" applyFont="1" applyFill="1" applyBorder="1" applyAlignment="1">
      <alignment horizontal="left"/>
    </xf>
    <xf numFmtId="3" fontId="6" fillId="2" borderId="16" xfId="0" applyNumberFormat="1" applyFont="1" applyFill="1" applyBorder="1" applyAlignment="1">
      <alignment horizontal="right"/>
    </xf>
    <xf numFmtId="3" fontId="6" fillId="2" borderId="16" xfId="0" applyNumberFormat="1" applyFont="1" applyFill="1" applyBorder="1"/>
    <xf numFmtId="0" fontId="6" fillId="0" borderId="8" xfId="0" applyFont="1" applyBorder="1" applyAlignment="1">
      <alignment vertical="center"/>
    </xf>
    <xf numFmtId="3" fontId="6" fillId="0" borderId="7" xfId="0" applyNumberFormat="1" applyFont="1" applyBorder="1" applyAlignment="1">
      <alignment horizontal="right"/>
    </xf>
    <xf numFmtId="0" fontId="6" fillId="0" borderId="7" xfId="0" applyFont="1" applyBorder="1"/>
    <xf numFmtId="3" fontId="11" fillId="0" borderId="7" xfId="0" applyNumberFormat="1" applyFont="1" applyBorder="1" applyAlignment="1">
      <alignment horizontal="right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/>
    </xf>
    <xf numFmtId="164" fontId="28" fillId="0" borderId="0" xfId="2" applyNumberFormat="1" applyFont="1"/>
    <xf numFmtId="0" fontId="29" fillId="0" borderId="0" xfId="0" applyFont="1"/>
    <xf numFmtId="164" fontId="28" fillId="0" borderId="0" xfId="2" applyNumberFormat="1" applyFont="1" applyBorder="1" applyAlignment="1">
      <alignment horizontal="left"/>
    </xf>
    <xf numFmtId="0" fontId="19" fillId="0" borderId="2" xfId="0" applyFont="1" applyBorder="1" applyAlignment="1">
      <alignment horizontal="center" vertical="center" wrapText="1"/>
    </xf>
    <xf numFmtId="0" fontId="19" fillId="2" borderId="16" xfId="0" applyFont="1" applyFill="1" applyBorder="1"/>
    <xf numFmtId="0" fontId="19" fillId="0" borderId="8" xfId="0" applyFont="1" applyBorder="1"/>
    <xf numFmtId="3" fontId="19" fillId="0" borderId="8" xfId="0" applyNumberFormat="1" applyFont="1" applyBorder="1"/>
    <xf numFmtId="164" fontId="19" fillId="0" borderId="8" xfId="1" applyNumberFormat="1" applyFont="1" applyBorder="1" applyAlignment="1">
      <alignment horizontal="center"/>
    </xf>
    <xf numFmtId="0" fontId="8" fillId="2" borderId="17" xfId="0" applyFont="1" applyFill="1" applyBorder="1"/>
    <xf numFmtId="164" fontId="8" fillId="0" borderId="5" xfId="0" applyNumberFormat="1" applyFont="1" applyBorder="1"/>
    <xf numFmtId="0" fontId="1" fillId="0" borderId="8" xfId="0" applyFont="1" applyBorder="1"/>
    <xf numFmtId="0" fontId="23" fillId="0" borderId="0" xfId="0" applyFont="1"/>
    <xf numFmtId="0" fontId="30" fillId="0" borderId="0" xfId="0" applyFont="1"/>
    <xf numFmtId="0" fontId="31" fillId="0" borderId="0" xfId="0" applyFont="1"/>
    <xf numFmtId="3" fontId="8" fillId="0" borderId="0" xfId="0" applyNumberFormat="1" applyFont="1"/>
    <xf numFmtId="0" fontId="8" fillId="0" borderId="2" xfId="0" applyFont="1" applyBorder="1"/>
    <xf numFmtId="0" fontId="6" fillId="3" borderId="8" xfId="0" applyFont="1" applyFill="1" applyBorder="1"/>
    <xf numFmtId="0" fontId="8" fillId="3" borderId="8" xfId="0" applyFont="1" applyFill="1" applyBorder="1"/>
    <xf numFmtId="43" fontId="8" fillId="0" borderId="8" xfId="1" applyFont="1" applyBorder="1"/>
    <xf numFmtId="0" fontId="8" fillId="0" borderId="18" xfId="0" applyFont="1" applyBorder="1"/>
    <xf numFmtId="0" fontId="8" fillId="0" borderId="14" xfId="0" applyFont="1" applyBorder="1"/>
    <xf numFmtId="0" fontId="6" fillId="0" borderId="18" xfId="0" applyFont="1" applyBorder="1" applyAlignment="1">
      <alignment horizontal="left"/>
    </xf>
    <xf numFmtId="0" fontId="1" fillId="0" borderId="14" xfId="0" applyFont="1" applyBorder="1"/>
    <xf numFmtId="0" fontId="6" fillId="0" borderId="5" xfId="0" applyFont="1" applyBorder="1"/>
    <xf numFmtId="0" fontId="8" fillId="0" borderId="3" xfId="0" applyFont="1" applyBorder="1"/>
    <xf numFmtId="0" fontId="28" fillId="0" borderId="8" xfId="0" applyFont="1" applyBorder="1"/>
    <xf numFmtId="0" fontId="7" fillId="0" borderId="8" xfId="0" applyFont="1" applyBorder="1" applyAlignment="1">
      <alignment horizontal="center" vertical="top"/>
    </xf>
    <xf numFmtId="3" fontId="11" fillId="2" borderId="11" xfId="0" applyNumberFormat="1" applyFont="1" applyFill="1" applyBorder="1" applyAlignment="1">
      <alignment horizontal="center" vertical="top"/>
    </xf>
    <xf numFmtId="3" fontId="11" fillId="2" borderId="12" xfId="0" applyNumberFormat="1" applyFont="1" applyFill="1" applyBorder="1" applyAlignment="1">
      <alignment horizontal="center" vertical="top"/>
    </xf>
    <xf numFmtId="164" fontId="6" fillId="0" borderId="2" xfId="1" applyNumberFormat="1" applyFont="1" applyBorder="1" applyAlignment="1">
      <alignment vertical="top"/>
    </xf>
    <xf numFmtId="0" fontId="32" fillId="0" borderId="8" xfId="0" applyFont="1" applyBorder="1" applyAlignment="1">
      <alignment vertical="top" wrapText="1"/>
    </xf>
    <xf numFmtId="0" fontId="8" fillId="0" borderId="6" xfId="0" applyFont="1" applyBorder="1" applyAlignment="1">
      <alignment horizontal="center"/>
    </xf>
    <xf numFmtId="0" fontId="11" fillId="0" borderId="2" xfId="0" applyFont="1" applyBorder="1" applyAlignment="1">
      <alignment vertical="top"/>
    </xf>
    <xf numFmtId="0" fontId="3" fillId="0" borderId="2" xfId="0" applyFont="1" applyBorder="1" applyAlignment="1">
      <alignment wrapText="1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164" fontId="6" fillId="0" borderId="2" xfId="1" applyNumberFormat="1" applyFont="1" applyBorder="1"/>
    <xf numFmtId="0" fontId="11" fillId="0" borderId="6" xfId="0" applyFont="1" applyBorder="1" applyAlignment="1">
      <alignment vertical="top"/>
    </xf>
    <xf numFmtId="0" fontId="3" fillId="0" borderId="6" xfId="0" applyFont="1" applyBorder="1" applyAlignment="1">
      <alignment vertical="top" wrapText="1"/>
    </xf>
    <xf numFmtId="0" fontId="11" fillId="0" borderId="6" xfId="0" applyFont="1" applyBorder="1"/>
    <xf numFmtId="0" fontId="11" fillId="0" borderId="6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 applyAlignment="1">
      <alignment horizontal="center"/>
    </xf>
    <xf numFmtId="0" fontId="11" fillId="0" borderId="7" xfId="0" applyFont="1" applyBorder="1"/>
    <xf numFmtId="49" fontId="6" fillId="0" borderId="19" xfId="0" applyNumberFormat="1" applyFont="1" applyBorder="1" applyAlignment="1">
      <alignment vertical="top" wrapText="1"/>
    </xf>
    <xf numFmtId="164" fontId="8" fillId="0" borderId="0" xfId="1" applyNumberFormat="1" applyFont="1"/>
    <xf numFmtId="164" fontId="12" fillId="0" borderId="14" xfId="1" applyNumberFormat="1" applyFont="1" applyBorder="1"/>
    <xf numFmtId="164" fontId="12" fillId="0" borderId="8" xfId="1" applyNumberFormat="1" applyFont="1" applyBorder="1"/>
    <xf numFmtId="164" fontId="40" fillId="0" borderId="8" xfId="1" applyNumberFormat="1" applyFont="1" applyBorder="1"/>
    <xf numFmtId="3" fontId="40" fillId="0" borderId="8" xfId="0" applyNumberFormat="1" applyFont="1" applyBorder="1"/>
    <xf numFmtId="0" fontId="41" fillId="0" borderId="8" xfId="0" applyFont="1" applyBorder="1"/>
    <xf numFmtId="0" fontId="41" fillId="0" borderId="21" xfId="0" applyFont="1" applyBorder="1"/>
    <xf numFmtId="0" fontId="41" fillId="0" borderId="23" xfId="0" applyFont="1" applyBorder="1"/>
    <xf numFmtId="0" fontId="41" fillId="0" borderId="6" xfId="0" applyFont="1" applyBorder="1"/>
    <xf numFmtId="0" fontId="41" fillId="0" borderId="20" xfId="0" applyFont="1" applyBorder="1"/>
    <xf numFmtId="0" fontId="41" fillId="0" borderId="22" xfId="0" applyFont="1" applyBorder="1"/>
    <xf numFmtId="0" fontId="7" fillId="0" borderId="8" xfId="0" applyFont="1" applyBorder="1"/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8" fillId="0" borderId="21" xfId="0" applyFont="1" applyBorder="1" applyAlignment="1">
      <alignment horizontal="center"/>
    </xf>
    <xf numFmtId="0" fontId="8" fillId="0" borderId="25" xfId="0" applyFont="1" applyBorder="1"/>
    <xf numFmtId="164" fontId="8" fillId="0" borderId="2" xfId="1" applyNumberFormat="1" applyFont="1" applyBorder="1"/>
    <xf numFmtId="0" fontId="7" fillId="0" borderId="0" xfId="0" applyFont="1"/>
    <xf numFmtId="0" fontId="8" fillId="0" borderId="1" xfId="0" applyFont="1" applyBorder="1"/>
    <xf numFmtId="0" fontId="8" fillId="0" borderId="9" xfId="0" applyFont="1" applyBorder="1"/>
    <xf numFmtId="0" fontId="8" fillId="0" borderId="26" xfId="0" applyFont="1" applyBorder="1"/>
    <xf numFmtId="0" fontId="8" fillId="0" borderId="22" xfId="0" applyFont="1" applyBorder="1"/>
    <xf numFmtId="0" fontId="8" fillId="0" borderId="21" xfId="0" applyFont="1" applyBorder="1"/>
    <xf numFmtId="0" fontId="8" fillId="0" borderId="23" xfId="0" applyFont="1" applyBorder="1"/>
    <xf numFmtId="0" fontId="7" fillId="0" borderId="6" xfId="0" applyFont="1" applyBorder="1"/>
    <xf numFmtId="164" fontId="8" fillId="0" borderId="0" xfId="0" applyNumberFormat="1" applyFont="1"/>
    <xf numFmtId="0" fontId="11" fillId="0" borderId="8" xfId="0" applyFont="1" applyBorder="1" applyAlignment="1">
      <alignment horizontal="right" vertical="top"/>
    </xf>
    <xf numFmtId="49" fontId="32" fillId="0" borderId="8" xfId="0" applyNumberFormat="1" applyFont="1" applyBorder="1" applyAlignment="1">
      <alignment horizontal="justify" vertical="distributed" wrapText="1" readingOrder="1"/>
    </xf>
    <xf numFmtId="0" fontId="7" fillId="0" borderId="21" xfId="0" applyFont="1" applyBorder="1"/>
    <xf numFmtId="0" fontId="8" fillId="0" borderId="24" xfId="0" applyFont="1" applyBorder="1"/>
    <xf numFmtId="0" fontId="24" fillId="0" borderId="6" xfId="0" applyFont="1" applyBorder="1"/>
    <xf numFmtId="164" fontId="8" fillId="0" borderId="8" xfId="1" applyNumberFormat="1" applyFont="1" applyBorder="1"/>
    <xf numFmtId="164" fontId="11" fillId="0" borderId="8" xfId="1" applyNumberFormat="1" applyFont="1" applyBorder="1"/>
    <xf numFmtId="0" fontId="42" fillId="0" borderId="8" xfId="0" applyFont="1" applyBorder="1"/>
    <xf numFmtId="0" fontId="42" fillId="0" borderId="0" xfId="0" applyFont="1"/>
    <xf numFmtId="0" fontId="42" fillId="0" borderId="8" xfId="0" applyFont="1" applyBorder="1" applyAlignment="1">
      <alignment vertical="top"/>
    </xf>
    <xf numFmtId="0" fontId="42" fillId="0" borderId="8" xfId="0" applyFont="1" applyBorder="1" applyAlignment="1">
      <alignment vertical="top" wrapText="1"/>
    </xf>
    <xf numFmtId="3" fontId="42" fillId="0" borderId="8" xfId="0" applyNumberFormat="1" applyFont="1" applyBorder="1" applyAlignment="1">
      <alignment vertical="top"/>
    </xf>
    <xf numFmtId="0" fontId="42" fillId="4" borderId="8" xfId="0" applyFont="1" applyFill="1" applyBorder="1" applyAlignment="1">
      <alignment vertical="top"/>
    </xf>
    <xf numFmtId="0" fontId="42" fillId="5" borderId="8" xfId="0" applyFont="1" applyFill="1" applyBorder="1" applyAlignment="1">
      <alignment vertical="top"/>
    </xf>
    <xf numFmtId="3" fontId="42" fillId="5" borderId="8" xfId="0" applyNumberFormat="1" applyFont="1" applyFill="1" applyBorder="1" applyAlignment="1">
      <alignment vertical="top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164" fontId="1" fillId="0" borderId="9" xfId="2" applyNumberFormat="1" applyFont="1" applyBorder="1" applyAlignment="1">
      <alignment horizontal="left"/>
    </xf>
    <xf numFmtId="3" fontId="1" fillId="0" borderId="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9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9" xfId="0" applyNumberFormat="1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3" fillId="0" borderId="3" xfId="5" applyFont="1" applyBorder="1" applyAlignment="1">
      <alignment horizontal="left" vertical="center" wrapText="1"/>
    </xf>
    <xf numFmtId="0" fontId="3" fillId="0" borderId="4" xfId="5" applyFont="1" applyBorder="1" applyAlignment="1">
      <alignment horizontal="left" vertical="center" wrapText="1"/>
    </xf>
    <xf numFmtId="0" fontId="3" fillId="0" borderId="5" xfId="5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" fillId="0" borderId="0" xfId="2" applyNumberFormat="1" applyFont="1" applyBorder="1" applyAlignment="1">
      <alignment horizontal="left"/>
    </xf>
    <xf numFmtId="0" fontId="11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</cellXfs>
  <cellStyles count="8">
    <cellStyle name="เครื่องหมายจุลภาค 3" xfId="2" xr:uid="{00000000-0005-0000-0000-000013000000}"/>
    <cellStyle name="เครื่องหมายจุลภาค 3 2" xfId="7" xr:uid="{6017908A-87C0-4636-AE08-A6198211EF89}"/>
    <cellStyle name="เครื่องหมายจุลภาค 3 2 2" xfId="3" xr:uid="{00000000-0005-0000-0000-00001A000000}"/>
    <cellStyle name="จุลภาค" xfId="1" builtinId="3"/>
    <cellStyle name="ปกติ" xfId="0" builtinId="0"/>
    <cellStyle name="ปกติ 2" xfId="5" xr:uid="{00000000-0005-0000-0000-000034000000}"/>
    <cellStyle name="ปกติ 2 2" xfId="4" xr:uid="{00000000-0005-0000-0000-000032000000}"/>
    <cellStyle name="ปกติ 3" xfId="6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18564</xdr:colOff>
      <xdr:row>12</xdr:row>
      <xdr:rowOff>24081</xdr:rowOff>
    </xdr:from>
    <xdr:ext cx="5092700" cy="1705073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>
        <a:xfrm>
          <a:off x="6705602" y="3926889"/>
          <a:ext cx="5092700" cy="1705073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ctr" eaLnBrk="1" fontAlgn="auto" latinLnBrk="0" hangingPunct="1"/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จัดหาระบบอินเตอร์เน็ตเพื่อให้บริการภายในสำนักงานสาธารณสุขจังหวัดชลบุรี</a:t>
          </a:r>
        </a:p>
        <a:p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1.เช่าบริการอินเตอร์เน็ต 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C Internet Package Super Speed Plus 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ความเร็ว 1000/500 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Mbps          </a:t>
          </a:r>
          <a:b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ตั้งแต่ 1 ตุลาคม 256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ถึง 30 กันยายน 256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ระยะเวลา 12 เดือน จำนวน  1 วงจร โดยนำมาใช้เป็น</a:t>
          </a:r>
          <a:b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วงจรหลัก 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19,776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  <a:b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2.เช่าบริการอินเตอร์เน็ต 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C Internet Package Super Speed Plus 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ความเร็ว 1000/500 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Mbps         </a:t>
          </a:r>
          <a:b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ตั้งแต่ 1 ตุลาคม 256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ถึง 30 กันยายน 256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ระยะเวลา 12 เดือน จำนวน  1 วงจร โดยนำมาใช้เป็น</a:t>
          </a:r>
          <a:b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วงจรสำรอง 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19,776</a:t>
          </a:r>
          <a:r>
            <a:rPr lang="th-TH" sz="1400" u="none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  <a:endParaRPr lang="th-TH" sz="14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twoCellAnchor>
    <xdr:from>
      <xdr:col>4</xdr:col>
      <xdr:colOff>136073</xdr:colOff>
      <xdr:row>5</xdr:row>
      <xdr:rowOff>18143</xdr:rowOff>
    </xdr:from>
    <xdr:to>
      <xdr:col>4</xdr:col>
      <xdr:colOff>235858</xdr:colOff>
      <xdr:row>5</xdr:row>
      <xdr:rowOff>190501</xdr:rowOff>
    </xdr:to>
    <xdr:cxnSp macro="">
      <xdr:nvCxnSpPr>
        <xdr:cNvPr id="4" name="ตัวเชื่อมต่อตร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5308600" y="1221740"/>
          <a:ext cx="99695" cy="17272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587</xdr:colOff>
      <xdr:row>21</xdr:row>
      <xdr:rowOff>4884</xdr:rowOff>
    </xdr:from>
    <xdr:to>
      <xdr:col>17</xdr:col>
      <xdr:colOff>121227</xdr:colOff>
      <xdr:row>25</xdr:row>
      <xdr:rowOff>0</xdr:rowOff>
    </xdr:to>
    <xdr:sp macro="" textlink="">
      <xdr:nvSpPr>
        <xdr:cNvPr id="9" name="กล่องข้อความ 8">
          <a:extLst>
            <a:ext uri="{FF2B5EF4-FFF2-40B4-BE49-F238E27FC236}">
              <a16:creationId xmlns:a16="http://schemas.microsoft.com/office/drawing/2014/main" id="{C85B83C2-3D41-4352-8437-ABF65477ED69}"/>
            </a:ext>
          </a:extLst>
        </xdr:cNvPr>
        <xdr:cNvSpPr txBox="1"/>
      </xdr:nvSpPr>
      <xdr:spPr>
        <a:xfrm>
          <a:off x="5819496" y="6040270"/>
          <a:ext cx="5125595" cy="110348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2 จัดหาระบบสนับสนุนระบบการสื่อสารทางไกลด้วยระบบ </a:t>
          </a:r>
          <a:r>
            <a:rPr lang="en-US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Web Conference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1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จัดซื้อระบบ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Web Conference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ปีงบประมาณ 2568 จำนวน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ระบบ ระบบละ 1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6,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บาท </a:t>
          </a:r>
          <a:b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3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ค่าวัสดุคอมพิวเตอร์สำหรับสนับสนุนระบบ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Web Conference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จำวน 5,0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37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4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(ทุกรายการสามารถถัวเฉลี่ยได้ตามความจำเป็นและเหมาะสม)</a:t>
          </a:r>
          <a:r>
            <a:rPr kumimoji="0" 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b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			                 	</a:t>
          </a:r>
        </a:p>
      </xdr:txBody>
    </xdr:sp>
    <xdr:clientData/>
  </xdr:twoCellAnchor>
  <xdr:oneCellAnchor>
    <xdr:from>
      <xdr:col>6</xdr:col>
      <xdr:colOff>27598</xdr:colOff>
      <xdr:row>36</xdr:row>
      <xdr:rowOff>26623</xdr:rowOff>
    </xdr:from>
    <xdr:ext cx="5067300" cy="1980954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535665D-35A8-465B-8C10-6EF6C350DE5B}"/>
            </a:ext>
          </a:extLst>
        </xdr:cNvPr>
        <xdr:cNvSpPr txBox="1">
          <a:spLocks noChangeArrowheads="1"/>
        </xdr:cNvSpPr>
      </xdr:nvSpPr>
      <xdr:spPr>
        <a:xfrm>
          <a:off x="6695098" y="10203719"/>
          <a:ext cx="5067300" cy="1980954"/>
        </a:xfrm>
        <a:prstGeom prst="rect">
          <a:avLst/>
        </a:prstGeom>
        <a:solidFill>
          <a:sysClr val="window" lastClr="FFFFFF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>
          <a:defPPr>
            <a:defRPr lang="th-TH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3</a:t>
          </a:r>
          <a:r>
            <a:rPr kumimoji="0" lang="en-US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kumimoji="0" lang="th-TH" sz="14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US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3.1) </a:t>
          </a: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ประชุมราชการคณะกรรมการพัฒนาสุขภาพดิจิทัล ระดับจังหวัด</a:t>
          </a:r>
          <a:r>
            <a:rPr kumimoji="0" lang="en-US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3 ครั้ง</a:t>
          </a:r>
          <a:r>
            <a:rPr lang="th-TH" sz="1400" b="1" u="sng" baseline="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400" b="0" u="none">
            <a:solidFill>
              <a:sysClr val="windowText" lastClr="000000"/>
            </a:solidFill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-. ค่าอาหารกลางวัน</a:t>
          </a:r>
          <a:r>
            <a:rPr lang="en-US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8</a:t>
          </a:r>
          <a:r>
            <a:rPr lang="en-US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วัน </a:t>
          </a:r>
          <a:r>
            <a:rPr lang="en-US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30 คน จำนวน</a:t>
          </a:r>
          <a:r>
            <a:rPr lang="th-TH" sz="1400" baseline="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 ครั้ง</a:t>
          </a:r>
          <a:r>
            <a:rPr lang="en-US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lang="en-US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4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200 บาท</a:t>
          </a:r>
        </a:p>
        <a:p>
          <a:pPr eaLnBrk="1" fontAlgn="auto" latinLnBrk="0" hangingPunct="1"/>
          <a:r>
            <a:rPr lang="th-TH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3.2</a:t>
          </a:r>
          <a:r>
            <a:rPr lang="en-US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</a:t>
          </a:r>
          <a:r>
            <a:rPr lang="th-TH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ประชุมราชการคณะกรรมการความปลอดภัยไซเบอร์</a:t>
          </a:r>
          <a:r>
            <a:rPr lang="th-TH" sz="1400" b="1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ระดับจังหวัด จำนวน 3 ครั้ง</a:t>
          </a:r>
          <a:r>
            <a:rPr lang="en-US" sz="14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-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.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ค่าอาหารกลางวัน จำนวน 80 บาท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X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1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วัน 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X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3</a:t>
          </a:r>
          <a:r>
            <a:rPr lang="en-US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คน จำนวน 3</a:t>
          </a:r>
          <a:r>
            <a:rPr lang="en-US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4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ครั้ง </a:t>
          </a:r>
          <a:r>
            <a:rPr lang="th-TH" sz="14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เป็นเงิน 7,200 บาท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kumimoji="0" lang="en-US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</a:t>
          </a: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kumimoji="0" lang="en-US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</a:t>
          </a:r>
          <a:r>
            <a:rPr kumimoji="0" lang="th-TH" sz="1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ค่าเบี้ยเลี้ยงในการออกตรวจประเมิน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-. 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ค่าเบี้ยเลี้ยงในการออกตรวจประเมินจำนวน 1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วัน วันละ 120 บาท จำนวน 1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เป็นเงิน 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14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รวมเป็นเงินทั้งสิ้น</a:t>
          </a:r>
          <a:r>
            <a:rPr kumimoji="0" 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2</a:t>
          </a:r>
          <a:r>
            <a:rPr kumimoji="0" 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8,8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</a:t>
          </a:r>
          <a:r>
            <a:rPr kumimoji="0" 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kumimoji="0" lang="th-TH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</a:t>
          </a:r>
          <a:r>
            <a:rPr kumimoji="0" 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kumimoji="0" lang="th-TH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(ทุกรายการสามารถถัวเฉลี่ยได้ตามความจำเป็นและเหมาะสม)</a:t>
          </a: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kumimoji="0" lang="en-US" altLang="en-US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85522</xdr:colOff>
      <xdr:row>11</xdr:row>
      <xdr:rowOff>46200</xdr:rowOff>
    </xdr:from>
    <xdr:ext cx="4230370" cy="1117159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>
        <a:xfrm>
          <a:off x="6262957" y="2634673"/>
          <a:ext cx="4230370" cy="1117159"/>
        </a:xfrm>
        <a:prstGeom prst="rect">
          <a:avLst/>
        </a:prstGeom>
        <a:solidFill>
          <a:schemeClr val="bg1"/>
        </a:solidFill>
        <a:ln w="0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>
          <a:defPPr>
            <a:defRPr lang="th-TH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eaLnBrk="1" fontAlgn="auto" latinLnBrk="0" hangingPunct="1"/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3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จัดทำแผนพัฒนาศูนย์ประสานงานเครือข่ายประชาคมอาเซียนด้านสาธารณสุข</a:t>
          </a:r>
        </a:p>
        <a:p>
          <a:pPr marL="0" marR="0" lvl="0" indent="0" defTabSz="914400" eaLnBrk="1" fontAlgn="base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ประชุมคณะกรรมการศูนย์ประสานงานเครือข่ายประชาคมอาเซียนด้านสาธารณสุข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</a:p>
        <a:p>
          <a:pPr marL="0" marR="0" lvl="0" indent="0" defTabSz="914400" eaLnBrk="1" fontAlgn="base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จำนวน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คนๆละ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จำนวน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รวมเป็นเงิน 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2,000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kumimoji="0" lang="th-TH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ค่าใช้จ่ายในการเดินทางไปราชการคณะกรรมการ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5,000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ค่าวัสดุใช้ในศูนย์ประสานงานเครือข่ายฯ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43,000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10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</a:t>
          </a:r>
          <a:r>
            <a:rPr kumimoji="0" lang="en-US" sz="110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50,000</a:t>
          </a:r>
          <a:r>
            <a:rPr kumimoji="0" lang="en-US" sz="110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kumimoji="0" lang="en-US" sz="1100" b="1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(ทุกรายการสามารถถัวเฉลี่ยได้ตามความจำเป็นและเหมาะสม)  </a:t>
          </a:r>
          <a:r>
            <a:rPr kumimoji="0" lang="en-US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endParaRPr kumimoji="0" lang="th-TH" altLang="en-US" sz="1100" b="0" i="0" u="none" strike="noStrike" kern="0" cap="none" spc="0" normalizeH="0" baseline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94514</xdr:colOff>
      <xdr:row>20</xdr:row>
      <xdr:rowOff>40738</xdr:rowOff>
    </xdr:from>
    <xdr:ext cx="4225290" cy="1122621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>
        <a:xfrm>
          <a:off x="6271949" y="4670906"/>
          <a:ext cx="4225290" cy="1122621"/>
        </a:xfrm>
        <a:prstGeom prst="rect">
          <a:avLst/>
        </a:prstGeom>
        <a:solidFill>
          <a:sysClr val="window" lastClr="FFFFFF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>
          <a:defPPr>
            <a:defRPr lang="th-TH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kumimoji="0" lang="en-US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ประชุมราชการชี้แจงการดำเนินงานขับเคลื่อนระบบหมอพร้อม </a:t>
          </a:r>
          <a:r>
            <a:rPr kumimoji="0" lang="en-US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DID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จังหงัดชลบุรี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สำหรับการเบิกจ่ายในระบบหลักประกันสุขภาพแห่งชาติ ปี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2566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ระหว่างวันที่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8-9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พฤศจิกายน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2565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เวลา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09.00 - 16.30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น. ณ ห้องประชุมสุดสุข ชั้น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สำนักงานสาธารณสุขจังหวัดชลบุรี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คนละ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120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รุ่น   เป็นเงิน  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19,200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th-TH" sz="1100" b="0" u="none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                               รวมเป็นเงินทั้งสิ้น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19,200 </a:t>
          </a: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endParaRPr lang="th-TH" sz="11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               หมายเหตุ</a:t>
          </a:r>
          <a:r>
            <a:rPr lang="th-TH" sz="11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(ทุกรายการสามารถถัวเฉลี่ยได้ตามความจำเป็นและเหมาะสม) 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</a:t>
          </a:r>
          <a:endParaRPr lang="en-US" altLang="en-US" sz="110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111125</xdr:colOff>
      <xdr:row>16</xdr:row>
      <xdr:rowOff>99060</xdr:rowOff>
    </xdr:from>
    <xdr:ext cx="4206875" cy="560070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>
        <a:xfrm>
          <a:off x="6292850" y="3878580"/>
          <a:ext cx="4206875" cy="560070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>
          <a:defPPr>
            <a:defRPr lang="th-TH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eaLnBrk="1" fontAlgn="auto" latinLnBrk="0" hangingPunct="1"/>
          <a:r>
            <a:rPr lang="th-TH" sz="1300" b="1" i="0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en-US" sz="1300" b="1" i="0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 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ระชุมเชิงปฏิบัติการในรูปแบบ </a:t>
          </a:r>
          <a:r>
            <a:rPr kumimoji="0" lang="en-US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VDO/Web conference </a:t>
          </a:r>
          <a:endParaRPr kumimoji="0" lang="th-TH" sz="11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ไม่ใช้งบประมาณ</a:t>
          </a:r>
          <a:endParaRPr kumimoji="0" lang="th-TH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60325</xdr:colOff>
      <xdr:row>30</xdr:row>
      <xdr:rowOff>22225</xdr:rowOff>
    </xdr:from>
    <xdr:ext cx="4265295" cy="648970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6242050" y="7002145"/>
          <a:ext cx="4265295" cy="648970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>
          <a:defPPr>
            <a:defRPr lang="th-TH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4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การประชุมคณะทำงานวางแผนและพัฒนาระบบข้อมูลเทคโนโลยีสารสนเทศ </a:t>
          </a:r>
        </a:p>
        <a:p>
          <a:pPr eaLnBrk="1" fontAlgn="auto" latinLnBrk="0" hangingPunct="1"/>
          <a:r>
            <a:rPr lang="en-US" altLang="th-TH" sz="1100">
              <a:solidFill>
                <a:sysClr val="windowText" lastClr="000000"/>
              </a:solidFill>
              <a:effectLst/>
              <a:latin typeface="TH SarabunIT๙" panose="020B0500040200020003" pitchFamily="34" charset="-34"/>
              <a:ea typeface="+mn-ea"/>
              <a:cs typeface="TH SarabunIT๙" panose="020B0500040200020003" pitchFamily="34" charset="-34"/>
            </a:rPr>
            <a:t> -</a:t>
          </a:r>
          <a:r>
            <a:rPr lang="en-US" altLang="th-TH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ค่าอาหารกลางวัน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จำนวน 8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0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บาท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X 2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 ครั้ง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X 6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0 คน เป็นเงิน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 9,6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00 บาท</a:t>
          </a:r>
          <a:endParaRPr lang="th-TH">
            <a:solidFill>
              <a:sysClr val="windowText" lastClr="000000"/>
            </a:solidFill>
            <a:effectLst/>
            <a:latin typeface="TH SarabunPSK" panose="020B0500040200020003" charset="0"/>
            <a:cs typeface="TH SarabunPSK" panose="020B0500040200020003" charset="0"/>
          </a:endParaRPr>
        </a:p>
        <a:p>
          <a:pPr eaLnBrk="1" fontAlgn="auto" latinLnBrk="0" hangingPunct="1"/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รวมเป็นเงินทั้งสิ้น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 9,6</a:t>
          </a: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00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 </a:t>
          </a: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บาท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(ทุกรายการสามารถถัวเฉลี่ยได้ตามความจำเป็นและเหมาะสม) 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   </a:t>
          </a:r>
          <a:endParaRPr lang="en-US" altLang="en-US" sz="1100">
            <a:solidFill>
              <a:sysClr val="windowText" lastClr="000000"/>
            </a:solidFill>
            <a:effectLst/>
            <a:latin typeface="TH SarabunPSK" panose="020B0500040200020003" charset="0"/>
            <a:ea typeface="+mn-ea"/>
            <a:cs typeface="TH SarabunPSK" panose="020B0500040200020003" charset="0"/>
          </a:endParaRPr>
        </a:p>
      </xdr:txBody>
    </xdr:sp>
    <xdr:clientData/>
  </xdr:oneCellAnchor>
  <xdr:oneCellAnchor>
    <xdr:from>
      <xdr:col>6</xdr:col>
      <xdr:colOff>45720</xdr:colOff>
      <xdr:row>34</xdr:row>
      <xdr:rowOff>16510</xdr:rowOff>
    </xdr:from>
    <xdr:ext cx="4281805" cy="610870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6227445" y="7910830"/>
          <a:ext cx="4281805" cy="610870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>
          <a:defPPr>
            <a:defRPr lang="th-TH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5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การประชุมราชการเพื่อกำกับติดตาม และประเมินผล การดำเนินงาน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-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8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ครั้ง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คน เป็นเงิน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7,2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  <a:endParaRPr lang="th-TH" sz="11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รวมเป็นเงินทั้งสิ้น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7,2</a:t>
          </a: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(ทุกรายการสามารถถัวเฉลี่ยได้ตามความจำเป็นและเหมาะสม) 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</a:t>
          </a:r>
          <a:endParaRPr lang="en-US" altLang="en-US" sz="110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50165</xdr:colOff>
      <xdr:row>38</xdr:row>
      <xdr:rowOff>25400</xdr:rowOff>
    </xdr:from>
    <xdr:ext cx="4262755" cy="124650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>
        <a:xfrm>
          <a:off x="6231890" y="8834120"/>
          <a:ext cx="4262755" cy="1246505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>
          <a:defPPr>
            <a:defRPr lang="th-TH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lnSpc>
              <a:spcPts val="1400"/>
            </a:lnSpc>
          </a:pPr>
          <a:r>
            <a:rPr kumimoji="0" lang="th-TH" sz="1300" b="1" i="0" u="sng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6</a:t>
          </a:r>
          <a:r>
            <a:rPr kumimoji="0" lang="en-US" altLang="th-TH" sz="1300" b="1" i="0" u="sng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kumimoji="0" lang="th-TH" sz="1100" b="1" i="0" u="sng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พัฒนาศักยภาพคณะทำงานวางแผนและพัฒนาระบบข้อมูลเทคโนโลยีสารสนเทศ </a:t>
          </a:r>
        </a:p>
        <a:p>
          <a:pPr algn="l">
            <a:lnSpc>
              <a:spcPts val="1400"/>
            </a:lnSpc>
          </a:pPr>
          <a:r>
            <a:rPr kumimoji="0" lang="th-TH" sz="1100" b="1" i="0" u="sng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การเข้าอบรมกับส่วนกลาง และการลงพื้นที่ </a:t>
          </a:r>
        </a:p>
        <a:p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ค่าเบี้ยเลี้ยง จำนวน 8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60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เป็นเงิน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2,560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eaLnBrk="1" fontAlgn="auto" latinLnBrk="0" hangingPunct="1"/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 ค่าใช้จ่ายในการเดินทางไปราชการทั้งหมด ค่าน้ำมันเชื้อเพลิง ค่าผ่านทางพิเศษ  ค่าเบี้ยเลี้ยง ค่าที่พัก ค่าลงทะเบียน เป็นเงิน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3,840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</a:t>
          </a:r>
        </a:p>
        <a:p>
          <a:pPr eaLnBrk="1" fontAlgn="auto" latinLnBrk="0" hangingPunct="1"/>
          <a:r>
            <a:rPr lang="th-TH" sz="1100" b="1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</a:t>
          </a:r>
          <a:r>
            <a:rPr lang="en-US" sz="1100" b="1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6,4</a:t>
          </a:r>
          <a:r>
            <a:rPr lang="th-TH" sz="1100" b="1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en-US" sz="1100" b="1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1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100" b="1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(ทุกรายการสามารถถัวเฉลี่ยได้ตามความจำเป็นและเหมาะสม) 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endParaRPr lang="en-US" altLang="en-US" sz="1100">
            <a:solidFill>
              <a:sysClr val="windowText" lastClr="000000"/>
            </a:solidFill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85725</xdr:colOff>
      <xdr:row>46</xdr:row>
      <xdr:rowOff>61595</xdr:rowOff>
    </xdr:from>
    <xdr:ext cx="4267200" cy="4760527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6263160" y="10589992"/>
          <a:ext cx="4267200" cy="4760527"/>
        </a:xfrm>
        <a:prstGeom prst="rect">
          <a:avLst/>
        </a:prstGeom>
        <a:solidFill>
          <a:sysClr val="window" lastClr="FFFFFF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>
          <a:defPPr>
            <a:defRPr lang="th-TH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kumimoji="0" lang="en-US" sz="13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อบรมเชิงปฏิบัติการพัฒนาระบบการให้บริการสุขภาพชาวต่างชาติของหน่วยบริการสุขภาพ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US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7.1)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หลักสูตร </a:t>
          </a:r>
          <a:r>
            <a:rPr kumimoji="0" lang="en-US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HOSxP</a:t>
          </a:r>
          <a:r>
            <a:rPr lang="th-TH" sz="1100" b="1" u="sng" baseline="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100" b="0" u="none" baseline="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Day1 for User Day2 for Admin)</a:t>
          </a:r>
          <a:endParaRPr lang="th-TH" sz="1100" b="0" u="none">
            <a:solidFill>
              <a:sysClr val="windowText" lastClr="000000"/>
            </a:solidFill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 ค่าอาหารกลางวัน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8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วัน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30 คน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,8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ค่าสมนาคุณวิทยากรวันละ 1 คน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วันละ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ชั่วโมง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ชั่วโมงละ 600 บาท เป็นเงิน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ค่าใช้จ่ายในการเดินทางไปราชการของวิทยากร ค่าน้ำมันเชื้อเพลิง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ค่าผ่านทางพิเศษ ค่ารถโดยสารสาธารณ</a:t>
          </a:r>
          <a:r>
            <a:rPr lang="en-US" sz="1100" baseline="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4,432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(ประมาณการคำนวณจากค่าชดเชยน้ำมันเชื้อเพลิง จากจังหวัดเลย 554 กม.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เที่ยว(ไป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กลับ)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กิโลเมตรละ 4 บาท </a:t>
          </a:r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1 คน)</a:t>
          </a:r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GB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</a:t>
          </a:r>
          <a:r>
            <a:rPr lang="th-TH" sz="1100" baseline="0">
              <a:solidFill>
                <a:sysClr val="windowText" lastClr="000000"/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effectLst/>
              <a:ea typeface="Times New Roman" panose="02020603050405020304" pitchFamily="18" charset="0"/>
              <a:cs typeface="TH SarabunIT๙" panose="020B0500040200020003" pitchFamily="34" charset="-34"/>
            </a:rPr>
            <a:t>ค่าที่พักของวิทยากร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(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1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คน) ห้องพักเดี่ยว จำนวน 1 ห้องๆ ละ 2 คืน คืนละ 1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450 บาท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เป็นเงิน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2,9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รวมเป็นเงินทั้งสิ้น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2</a:t>
          </a: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532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(ทุกรายการสามารถถัวเฉลี่ยได้ตามความจำเป็นและเหมาะสม) 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sz="11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7</a:t>
          </a:r>
          <a:r>
            <a:rPr lang="th-TH" sz="11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.2)หลักสูตร </a:t>
          </a:r>
          <a:r>
            <a:rPr lang="en-US" sz="1100" b="1" u="sng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JHCIS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1.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ค่าอาหารกลางวัน จำนวน 80 บาท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X 2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วัน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X 50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คน เป็นเงิน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8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2. ค่าสมนาคุณวิทยากรหลักและวิทยากลุ่มในรูปแบบการฝึกปฏิบัติ วันละ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2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คน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X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2 วัน วันละ 7 ชั่วโมง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ชั่วโมงละ 600 บาท เป็นเงิน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16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,800 บาท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3. ค่าใช้จ่ายในการเดินทางไปราชการของคณะวิทยากร ค่าน้ำมันเชื้อเพลิง ค่าผ่านทางพิเศษ ค่ารถโดยสารสาธารณ เป็นเงิน 1,520  บาท (ประมาณการคำนวณจากค่าชดเชยน้ำมันเชื้อเพลิง จากจังหวัดนนทบุรี 95 กม.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X 2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เที่ยว        (ไป-กลับ)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X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กิโลเมตรละ 4 บาท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X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จำนวน </a:t>
          </a:r>
          <a:r>
            <a:rPr lang="en-US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2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คน)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4. ค่าที่พักของคณะวิทยากร (2 คน) ห้องพักเดี่ยว จำนวน 2 ห้องๆ ละ 2 คืน คืนละ 1,450 บาท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เป็นเงิน 5,800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รวมเป็นเงินทั้งสิ้น 32,120 บาท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(ทุกรายการสามารถถัวเฉลี่ยได้ตามความจำเป็นและเหมาะสม)   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US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7.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kumimoji="0" lang="en-US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หลักสูตร พัฒนา </a:t>
          </a:r>
          <a:r>
            <a:rPr kumimoji="0" lang="en-US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Software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ที่รองรับข้อมูลสุขภาพอาเซียน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for Admin)</a:t>
          </a:r>
          <a:endParaRPr kumimoji="0" lang="th-TH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 ค่าอาหารกลางวัน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8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วัน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คน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6,4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ค่าสมนาคุณวิทยากรวันละ 1 คน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วันละ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ชั่วโมง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ชั่วโมงละ 600 บาท เป็นเงิน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ค่าใช้จ่ายในการเดินทางไปราชการของวิทยากร ค่าน้ำมันเชื้อเพลิง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ค่าผ่านทางพิเศษ ค่ารถโดยสารสาธารณ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1,352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(ประมาณการคำนวณจากค่าชดเชยน้ำมันเชื้อเพลิง จากจังหวัดสระแก้ว 169 กม.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เที่ยว (ไป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กลับ)  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กิโลเมตรละ 4 บาท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1 คน)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GB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H SarabunIT๙" panose="020B0500040200020003" pitchFamily="34" charset="-34"/>
            </a:rPr>
            <a:t>ค่าที่พักของวิทยากร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(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1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คน) ห้องพักเดี่ยว จำนวน 1 ห้องๆ ละ 2 คืน คืนละ 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450 บาท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เป็นเงิน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2,9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รวมเป็นเงินทั้งสิ้น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1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9,052 </a:t>
          </a:r>
          <a:r>
            <a:rPr kumimoji="0" lang="th-TH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(ทุกรายการสามารถถัวเฉลี่ยได้ตามความจำเป็นและเหมาะสม) 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kumimoji="0" lang="en-US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20955</xdr:colOff>
      <xdr:row>70</xdr:row>
      <xdr:rowOff>20955</xdr:rowOff>
    </xdr:from>
    <xdr:ext cx="4353274" cy="1299457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6198390" y="15993871"/>
          <a:ext cx="4353274" cy="1299457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>
          <a:defPPr>
            <a:defRPr lang="th-TH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kumimoji="0" lang="en-US" altLang="th-TH" sz="130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อบรมเชิง</a:t>
          </a:r>
          <a:r>
            <a:rPr kumimoji="0" lang="th-TH" sz="1100" b="1" i="0" u="sng" strike="noStrike" kern="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ปฏิบัติการพัฒนาระบบรักษาความปลอดภัยระบบเครือข่าย</a:t>
          </a:r>
          <a:r>
            <a:rPr kumimoji="0" lang="en-US" sz="1100" b="1" i="0" u="sng" strike="noStrike" kern="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Internet </a:t>
          </a:r>
          <a:r>
            <a:rPr kumimoji="0" lang="th-TH" sz="1100" b="1" i="0" u="sng" strike="noStrike" kern="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และ </a:t>
          </a:r>
          <a:r>
            <a:rPr kumimoji="0" lang="en-US" sz="1100" b="1" i="0" u="sng" strike="noStrike" kern="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Intranet </a:t>
          </a:r>
          <a:r>
            <a:rPr kumimoji="0" lang="th-TH" sz="1100" b="1" i="0" u="sng" strike="noStrike" kern="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ของหน่วยงานและสนับสนุนระบบการสื่อสารทางไกลด้วยระบบ </a:t>
          </a:r>
          <a:r>
            <a:rPr kumimoji="0" lang="en-US" sz="1100" b="1" i="0" u="sng" strike="noStrike" kern="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Web Conference</a:t>
          </a:r>
          <a:endParaRPr kumimoji="0" lang="th-TH" sz="1100" b="1" i="0" u="sng" strike="noStrike" kern="0" cap="none" spc="0" normalizeH="0" baseline="0">
            <a:ln>
              <a:noFill/>
            </a:ln>
            <a:solidFill>
              <a:srgbClr val="FF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ค่าสมนาคุณวิทยากรกลุ่มในรูปแบบการฝึกปฏิบัติ(ภาคเอกขน) เรื่อง</a:t>
          </a:r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Cyber Security, PDPA</a:t>
          </a:r>
          <a:b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ผ่านระบบ </a:t>
          </a:r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Web Conference </a:t>
          </a:r>
          <a:r>
            <a:rPr lang="th-TH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2 วัน วันละ 1</a:t>
          </a:r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วันละ </a:t>
          </a:r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th-TH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ชั่วโมง ชั่วโมงละ 600 บาท</a:t>
          </a:r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7</a:t>
          </a:r>
          <a:r>
            <a:rPr lang="th-TH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endParaRPr lang="en-US" sz="1100" b="0" i="0" baseline="0">
            <a:solidFill>
              <a:srgbClr val="FF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100" b="0" i="0" u="none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 </a:t>
          </a:r>
          <a:r>
            <a:rPr lang="th-TH" sz="1100" b="0" i="0" u="none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จัดซื้อระบบ </a:t>
          </a:r>
          <a:r>
            <a:rPr lang="en-US" sz="1100" b="0" i="0" u="none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Web Conference </a:t>
          </a:r>
          <a:r>
            <a:rPr lang="th-TH" sz="1100" b="0" i="0" u="none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ปีงบประมาณ 2567 จำนวน </a:t>
          </a:r>
          <a:r>
            <a:rPr lang="en-US" sz="1100" b="0" i="0" u="none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100" b="0" i="0" u="none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ระบบ ระบบละ 15000 บาท เป็นเงิน 30,000 บาท</a:t>
          </a:r>
          <a:endParaRPr lang="th-TH" u="none">
            <a:solidFill>
              <a:srgbClr val="FF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 </a:t>
          </a:r>
          <a:r>
            <a:rPr lang="th-TH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ค่าวัสดุคอมพิวเตอร์สำหรับสนับสนุนระบบฐานข้อมูลบริการสุขภาพชาวต่างชาติ 30,0</a:t>
          </a:r>
          <a:r>
            <a:rPr lang="en-US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1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</a:t>
          </a:r>
          <a:endParaRPr lang="th-TH" sz="1100">
            <a:solidFill>
              <a:srgbClr val="FF0000"/>
            </a:solidFill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รวมเป็นเงินทั้งสิ้น</a:t>
          </a:r>
          <a:r>
            <a:rPr lang="en-US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67</a:t>
          </a:r>
          <a:r>
            <a:rPr lang="en-US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,</a:t>
          </a:r>
          <a:r>
            <a:rPr lang="th-TH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2</a:t>
          </a:r>
          <a:r>
            <a:rPr lang="en-US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00 </a:t>
          </a:r>
          <a:r>
            <a:rPr lang="th-TH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</a:t>
          </a:r>
          <a:r>
            <a:rPr lang="en-US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(ทุกรายการสามารถถัวเฉลี่ยได้ตามความจำเป็นและเหมาะสม)  </a:t>
          </a:r>
          <a:r>
            <a:rPr lang="en-US" sz="1100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</a:t>
          </a:r>
          <a:endParaRPr lang="en-US" altLang="en-US" sz="1100">
            <a:solidFill>
              <a:srgbClr val="FF0000"/>
            </a:solidFill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52070</xdr:colOff>
      <xdr:row>79</xdr:row>
      <xdr:rowOff>43180</xdr:rowOff>
    </xdr:from>
    <xdr:ext cx="4240530" cy="875873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>
        <a:xfrm>
          <a:off x="6229505" y="18057791"/>
          <a:ext cx="4240530" cy="875873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>
          <a:defPPr>
            <a:defRPr lang="th-TH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kumimoji="0" lang="en-US" altLang="th-TH" sz="130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9</a:t>
          </a:r>
          <a:r>
            <a:rPr kumimoji="0" lang="th-TH" sz="130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100" b="1" i="0" u="sng" strike="noStrike" kern="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การปรับปรุงระบบเครื่องคอมพิวเตอร์แม่ข่ายและซ่อมบำรุงระบบสำรองไฟฟ้าห้อง</a:t>
          </a:r>
          <a:r>
            <a:rPr kumimoji="0" lang="en-US" sz="1100" b="1" i="0" u="sng" strike="noStrike" kern="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Server </a:t>
          </a:r>
          <a:r>
            <a:rPr kumimoji="0" lang="th-TH" sz="1100" b="1" i="0" u="sng" strike="noStrike" kern="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เพื่อรองรับการจัดทำระบบฐานข้อมูลสุขภาพแรงงานข้ามชาติ</a:t>
          </a:r>
          <a:endParaRPr kumimoji="0" lang="th-TH" sz="11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n-US" altLang="th-TH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ค่าวัสดุอุปกรณ์ซ่อมบำรุงระบบสำรองไฟฟ้าห้อง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Server 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0,000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 ค่าวัสดุปรับปรุงระบบเครื่องคอมพิวเตอร์แม่ข่าย เป็นเงิน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0,000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เป็นเงินทั้งสิ้น</a:t>
          </a:r>
          <a:r>
            <a:rPr lang="en-US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80,000 </a:t>
          </a:r>
          <a:r>
            <a:rPr lang="th-TH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บาท</a:t>
          </a:r>
          <a:r>
            <a:rPr lang="en-US" sz="11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(ทุกรายการสามารถถัวเฉลี่ยได้ตามความจำเป็นและเหมาะสม)  </a:t>
          </a:r>
          <a:r>
            <a:rPr lang="en-US" sz="1100">
              <a:solidFill>
                <a:srgbClr val="FF0000"/>
              </a:solidFill>
              <a:effectLst/>
              <a:latin typeface="TH SarabunPSK" panose="020B0500040200020003" pitchFamily="34" charset="-34"/>
              <a:ea typeface="Times New Roman" panose="02020603050405020304" pitchFamily="18" charset="0"/>
              <a:cs typeface="TH SarabunPSK" panose="020B0500040200020003" pitchFamily="34" charset="-34"/>
            </a:rPr>
            <a:t>   </a:t>
          </a:r>
          <a:endParaRPr lang="en-US" altLang="en-US" sz="1100">
            <a:solidFill>
              <a:srgbClr val="FF0000"/>
            </a:solidFill>
            <a:effectLst/>
            <a:latin typeface="TH SarabunPSK" panose="020B0500040200020003" pitchFamily="34" charset="-34"/>
            <a:ea typeface="Times New Roman" panose="02020603050405020304" pitchFamily="18" charset="0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70304</xdr:colOff>
      <xdr:row>10</xdr:row>
      <xdr:rowOff>70305</xdr:rowOff>
    </xdr:from>
    <xdr:ext cx="4055808" cy="94482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>
        <a:xfrm>
          <a:off x="6016625" y="2433955"/>
          <a:ext cx="4055745" cy="944880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  <a:spcBef>
              <a:spcPts val="600"/>
            </a:spcBef>
            <a:spcAft>
              <a:spcPts val="0"/>
            </a:spcAft>
          </a:pPr>
          <a:r>
            <a:rPr lang="en-GB" sz="10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</a:p>
        <a:p>
          <a:pPr algn="l">
            <a:lnSpc>
              <a:spcPts val="600"/>
            </a:lnSpc>
            <a:spcBef>
              <a:spcPts val="600"/>
            </a:spcBef>
            <a:spcAft>
              <a:spcPts val="0"/>
            </a:spcAft>
          </a:pPr>
          <a:r>
            <a:rPr lang="th-TH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1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ประชุมราชการการจัดทำแผนยุทธศาสตร์และแผนปฏิบัติการสาธารณสุข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ปี </a:t>
          </a:r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2566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-2567</a:t>
          </a:r>
          <a:endParaRPr lang="th-TH" sz="110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>
            <a:lnSpc>
              <a:spcPts val="600"/>
            </a:lnSpc>
            <a:spcBef>
              <a:spcPts val="600"/>
            </a:spcBef>
            <a:spcAft>
              <a:spcPts val="0"/>
            </a:spcAft>
          </a:pP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alt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เป็นเงิน </a:t>
          </a:r>
          <a:r>
            <a:rPr lang="en-US" alt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3,6</a:t>
          </a:r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</a:p>
        <a:p>
          <a:pPr algn="l">
            <a:lnSpc>
              <a:spcPts val="800"/>
            </a:lnSpc>
            <a:spcBef>
              <a:spcPts val="600"/>
            </a:spcBef>
            <a:spcAft>
              <a:spcPts val="0"/>
            </a:spcAft>
          </a:pPr>
          <a:r>
            <a:rPr lang="en-US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-</a:t>
          </a:r>
          <a:r>
            <a:rPr lang="en-US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</a:t>
          </a:r>
          <a:r>
            <a:rPr lang="en-US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45 </a:t>
          </a:r>
          <a:r>
            <a:rPr lang="th-TH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en-US" altLang="th-TH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en-US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r>
            <a:rPr lang="th-TH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</a:t>
          </a:r>
          <a:r>
            <a:rPr lang="en-US" sz="110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3,6</a:t>
          </a:r>
          <a:r>
            <a:rPr lang="en-US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100" u="none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GB" sz="1100" u="none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sz="1100" b="0">
              <a:effectLst/>
              <a:latin typeface="+mn-lt"/>
              <a:ea typeface="+mn-ea"/>
              <a:cs typeface="+mn-cs"/>
            </a:rPr>
            <a:t>  </a:t>
          </a:r>
          <a:r>
            <a:rPr lang="th-TH" sz="1100" b="0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ทั้งนี้รายการถัวเฉลี่ยกันได้ตามที่จ่ายจริงตาม</a:t>
          </a:r>
          <a:r>
            <a:rPr lang="th-TH" sz="105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ความเหมาะสม</a:t>
          </a:r>
          <a:endParaRPr lang="th-TH" sz="105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>
            <a:lnSpc>
              <a:spcPts val="900"/>
            </a:lnSpc>
            <a:spcBef>
              <a:spcPts val="200"/>
            </a:spcBef>
            <a:spcAft>
              <a:spcPts val="0"/>
            </a:spcAft>
          </a:pPr>
          <a:endParaRPr lang="en-US" sz="1000" u="none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sz="11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10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sz="11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>
            <a:lnSpc>
              <a:spcPts val="700"/>
            </a:lnSpc>
          </a:pPr>
          <a:endParaRPr lang="th-TH" sz="11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74520</xdr:colOff>
      <xdr:row>14</xdr:row>
      <xdr:rowOff>152569</xdr:rowOff>
    </xdr:from>
    <xdr:ext cx="4040443" cy="890031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>
        <a:xfrm>
          <a:off x="6021070" y="3430905"/>
          <a:ext cx="4040505" cy="889635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pPr algn="l">
            <a:lnSpc>
              <a:spcPts val="600"/>
            </a:lnSpc>
          </a:pPr>
          <a:r>
            <a:rPr lang="en-GB" sz="1000" b="1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</a:t>
          </a:r>
          <a:endParaRPr lang="en-GB" sz="1000" b="1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th-TH" sz="1100" b="1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1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GB" sz="1100" b="1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ประชุมราชการระบบติดตามการบริหารยุทธศาสตร์ด้านสุขภาพ (</a:t>
          </a:r>
          <a:r>
            <a:rPr lang="en-US" alt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SMS</a:t>
          </a:r>
          <a:r>
            <a:rPr lang="th-TH" alt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ปี 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2566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จำนวน </a:t>
          </a:r>
          <a:r>
            <a:rPr lang="en-US" alt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GB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</a:t>
          </a:r>
          <a:endParaRPr lang="en-US" sz="110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-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</a:t>
          </a:r>
          <a:r>
            <a:rPr lang="en-US" alt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6,4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100" b="0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ทั้งนี้รายการถัวเฉลี่ยกันได้ตามที่จ่ายจริงตามความเหมาะสม</a:t>
          </a:r>
          <a:endParaRPr lang="th-TH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th-TH" sz="11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endParaRPr lang="th-TH" sz="11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9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sz="11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algn="l" defTabSz="914400" eaLnBrk="1" fontAlgn="auto" latinLnBrk="0" hangingPunct="1">
            <a:lnSpc>
              <a:spcPts val="1000"/>
            </a:lnSpc>
            <a:spcBef>
              <a:spcPts val="20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sz="11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>
            <a:lnSpc>
              <a:spcPts val="700"/>
            </a:lnSpc>
          </a:pPr>
          <a:endParaRPr lang="th-TH" sz="1100" b="1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73025</xdr:colOff>
      <xdr:row>22</xdr:row>
      <xdr:rowOff>205740</xdr:rowOff>
    </xdr:from>
    <xdr:ext cx="4032250" cy="78422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>
        <a:xfrm>
          <a:off x="6019800" y="5313045"/>
          <a:ext cx="4032250" cy="784225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/>
        <a:p>
          <a:pPr algn="l">
            <a:spcBef>
              <a:spcPts val="600"/>
            </a:spcBef>
          </a:pPr>
          <a:r>
            <a:rPr lang="th-TH" sz="11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ประชุมราชการคณะทำงานแผนการจัดสรร การตรวจสอบและกำกับโครงการ ติดตามการใช้จ่ายงบประมาณและพิจารณาการจัดสรรงบลงทุนภาพรวมจังหวัด</a:t>
          </a:r>
          <a:r>
            <a:rPr lang="en-GB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 </a:t>
          </a:r>
          <a:r>
            <a:rPr lang="en-US" alt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GB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</a:t>
          </a:r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en-GB" sz="11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900" b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-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 3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GB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alt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GB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</a:t>
          </a:r>
          <a:r>
            <a:rPr lang="en-US" alt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6,4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ทั้งนี้รายการถัวเฉลี่ยกันได้ตามที่จ่ายจริงตามความเหมาะสม</a:t>
          </a:r>
          <a:r>
            <a:rPr lang="en-GB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9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1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sz="900" b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88085</xdr:colOff>
      <xdr:row>18</xdr:row>
      <xdr:rowOff>186067</xdr:rowOff>
    </xdr:from>
    <xdr:ext cx="4025081" cy="874740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6034405" y="4378960"/>
          <a:ext cx="4025265" cy="874395"/>
        </a:xfrm>
        <a:prstGeom prst="rect">
          <a:avLst/>
        </a:prstGeom>
        <a:solidFill>
          <a:schemeClr val="bg1"/>
        </a:solidFill>
        <a:ln w="3175">
          <a:solidFill>
            <a:schemeClr val="tx1"/>
          </a:solidFill>
          <a:miter lim="800000"/>
        </a:ln>
      </xdr:spPr>
      <xdr:txBody>
        <a:bodyPr wrap="square" lIns="18288" tIns="32004" rIns="0" bIns="0" anchor="t" upright="1">
          <a:noAutofit/>
        </a:bodyPr>
        <a:lstStyle/>
        <a:p>
          <a:r>
            <a:rPr lang="th-TH" sz="11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100" b="1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1100" b="1" baseline="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ประชุมราชการถ่ายทอดนโยบาย ยุทธศาสตร์สาธารณสุข และพิจารณาต่อรองตัวชี้วัด ปี </a:t>
          </a:r>
          <a:r>
            <a:rPr lang="en-GB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256</a:t>
          </a:r>
          <a:r>
            <a:rPr lang="en-US" altLang="en-GB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จำนวนเงิน </a:t>
          </a:r>
          <a:r>
            <a:rPr lang="en-GB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en-US" altLang="en-GB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4,4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บาท </a:t>
          </a:r>
          <a:endParaRPr lang="th-TH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-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18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</a:t>
          </a:r>
          <a:r>
            <a:rPr lang="en-US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GB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จำนวน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GB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</a:t>
          </a:r>
          <a:r>
            <a:rPr lang="en-US" alt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14,4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10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10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100" b="0" u="sng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1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ทั้งนี้รายการถัวเฉลี่ยกันได้ตามที่จ่ายจริงตามความเหมาะสม</a:t>
          </a:r>
          <a:r>
            <a:rPr lang="en-GB" sz="1100">
              <a:solidFill>
                <a:schemeClr val="tx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>
            <a:solidFill>
              <a:schemeClr val="tx1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>
            <a:solidFill>
              <a:schemeClr val="tx1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57785</xdr:colOff>
      <xdr:row>11</xdr:row>
      <xdr:rowOff>120649</xdr:rowOff>
    </xdr:from>
    <xdr:to>
      <xdr:col>20</xdr:col>
      <xdr:colOff>295275</xdr:colOff>
      <xdr:row>15</xdr:row>
      <xdr:rowOff>1428749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7744460" y="2715260"/>
          <a:ext cx="4123690" cy="36449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th-TH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eaLnBrk="1" fontAlgn="auto" latinLnBrk="0" hangingPunct="1">
            <a:lnSpc>
              <a:spcPts val="900"/>
            </a:lnSpc>
            <a:spcBef>
              <a:spcPts val="600"/>
            </a:spcBef>
          </a:pPr>
          <a:endParaRPr lang="th-TH" sz="1400" b="1" u="sng" kern="200" spc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>
            <a:lnSpc>
              <a:spcPts val="900"/>
            </a:lnSpc>
            <a:spcBef>
              <a:spcPts val="600"/>
            </a:spcBef>
          </a:pPr>
          <a:r>
            <a:rPr lang="th-TH" sz="1400" b="1" u="sng" kern="200" spc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</a:t>
          </a:r>
          <a:r>
            <a:rPr lang="th-TH" sz="1400" b="1" u="sng" kern="200" spc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</a:t>
          </a:r>
          <a:r>
            <a:rPr lang="th-TH" sz="1400" b="1" u="none" kern="200" spc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ประชุมหัวหน้าหน่วยงานสาธารณสุข  </a:t>
          </a:r>
          <a:br>
            <a:rPr lang="th-TH" sz="1400" b="1" u="none" kern="200" spc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br>
            <a:rPr lang="th-TH" sz="1400" b="1" u="none" kern="200" spc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br>
            <a:rPr lang="en-US" sz="1400" b="1" u="none" kern="200" spc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 u="sng" kern="200" spc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2</a:t>
          </a:r>
          <a:r>
            <a:rPr lang="th-TH" sz="1400" b="1" u="none" kern="200" spc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นิเทศงาน ( </a:t>
          </a:r>
          <a:r>
            <a:rPr lang="en-US" sz="1400" b="1" u="none" kern="200" spc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11</a:t>
          </a:r>
          <a:r>
            <a:rPr lang="th-TH" sz="1400" b="1" u="none" kern="200" spc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วัน)  รวมเป็นเงิน 19,275 บาท</a:t>
          </a:r>
        </a:p>
        <a:p>
          <a:pPr eaLnBrk="1" fontAlgn="auto" latinLnBrk="0" hangingPunct="1">
            <a:lnSpc>
              <a:spcPts val="900"/>
            </a:lnSpc>
            <a:spcBef>
              <a:spcPts val="600"/>
            </a:spcBef>
          </a:pP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2.1 เบี้ยเลี้ยงผู้นิเทศ วันละ135 บาท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11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วัน เป็นเงิน 4,455 บาท</a:t>
          </a:r>
          <a:b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b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2.2 เบี้ยเลี้ยงผู้นิเทศ วันละ 120 บาท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11 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วัน เป็นเงิน </a:t>
          </a:r>
          <a:r>
            <a:rPr lang="th-TH" sz="14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13,2</a:t>
          </a:r>
          <a:r>
            <a:rPr lang="en-US" altLang="th-TH" sz="14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4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 </a:t>
          </a:r>
          <a:b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b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0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2.3 ค่าใช้สอย (ค่าเรือ,ค่าผ่านทาง) เป็นเงิน 1,600 บาท    </a:t>
          </a:r>
          <a:b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endParaRPr lang="th-TH" sz="1400" b="0" i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400" b="1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3 </a:t>
          </a:r>
          <a:r>
            <a:rPr lang="th-TH" sz="1400" b="1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ประเมินผลการดำเนินงาน รพ.สต.ถ่ายโอน รวมเป็นเงิน 4,950 บาท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>
            <a:lnSpc>
              <a:spcPts val="1500"/>
            </a:lnSpc>
          </a:pP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.1 เบี้ยเลี้ยงคณะกรรมการ วันละ 135 บาท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คน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วัน เป็นเงิน  1,350 บาท</a:t>
          </a:r>
          <a:endParaRPr lang="th-TH" sz="14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.2 เบี้ยเลี้ยงคณะกรรมการ วันละ 120 บาท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วัน เป็นเงิน 3,120 บาท </a:t>
          </a:r>
        </a:p>
        <a:p>
          <a:pPr>
            <a:lnSpc>
              <a:spcPts val="1500"/>
            </a:lnSpc>
          </a:pPr>
          <a:r>
            <a:rPr lang="en-US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.3 ค่าใช้สอย (ค่าผ่านทาง) เป็นเงิน 480 บาท </a:t>
          </a:r>
        </a:p>
        <a:p>
          <a:pPr>
            <a:lnSpc>
              <a:spcPts val="1500"/>
            </a:lnSpc>
          </a:pPr>
          <a:endParaRPr lang="th-TH" sz="1400" b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400" b="1" i="0" u="sng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4 </a:t>
          </a:r>
          <a:r>
            <a:rPr lang="th-TH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ตรวจเประเมินงานเพื่อพัฒนา สอน.เขาคันทรง อ.ศรีราชา</a:t>
          </a:r>
          <a:r>
            <a:rPr lang="en-US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และ รพ.สต.มาบลำบิด</a:t>
          </a:r>
          <a:r>
            <a:rPr lang="en-US" altLang="th-TH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อ.บ้านบึง (ปีงบประมาณ 2566) ยังไม่มีการตรวจเยี่ยมจากมูลนิธิ</a:t>
          </a:r>
          <a:br>
            <a:rPr lang="en-US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en-US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i="0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** ได้รับการตรวจเยี่ยมเมื่อ ปีงบประมาณ 2565 รอบถัดไปเป็นปีงบประมาณ 2567</a:t>
          </a:r>
          <a:endParaRPr lang="th-TH" sz="1400" b="1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th-TH" sz="1400" b="1" u="sng" baseline="0">
              <a:solidFill>
                <a:schemeClr val="dk1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หมายเหตุ 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charset="0"/>
              <a:ea typeface="+mn-ea"/>
              <a:cs typeface="TH SarabunPSK" panose="020B0500040200020003" charset="0"/>
            </a:rPr>
            <a:t>ค่าใช้จ่ายทุกรายการถัวเฉลี่ยได้ตามที่จ่ายจริงตามความเหมาะสม</a:t>
          </a:r>
          <a:endParaRPr lang="th-TH" sz="1800" b="1">
            <a:effectLst/>
            <a:latin typeface="TH SarabunPSK" panose="020B0500040200020003" charset="0"/>
            <a:cs typeface="TH SarabunPSK" panose="020B0500040200020003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th-TH" altLang="en-US" sz="1800" b="1">
            <a:solidFill>
              <a:sysClr val="windowText" lastClr="000000"/>
            </a:solidFill>
            <a:effectLst/>
            <a:latin typeface="TH SarabunPSK" panose="020B0500040200020003" charset="0"/>
            <a:cs typeface="TH SarabunPSK" panose="020B0500040200020003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49530</xdr:colOff>
      <xdr:row>10</xdr:row>
      <xdr:rowOff>36830</xdr:rowOff>
    </xdr:from>
    <xdr:ext cx="4046220" cy="318389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>
        <a:xfrm>
          <a:off x="5317490" y="2820035"/>
          <a:ext cx="4046220" cy="3183890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</a:ln>
      </xdr:spPr>
      <xdr:txBody>
        <a:bodyPr wrap="square" lIns="18288" tIns="32004" rIns="0" bIns="0" anchor="t" upright="1"/>
        <a:lstStyle>
          <a:defPPr>
            <a:defRPr lang="th-TH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eaLnBrk="1" fontAlgn="auto" latinLnBrk="0" hangingPunct="1"/>
          <a:r>
            <a:rPr lang="en-US" sz="13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 b="1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กำกับ </a:t>
          </a:r>
          <a:r>
            <a:rPr lang="th-TH" sz="1400" b="1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ติดตาม ประเมินผลงาน </a:t>
          </a:r>
        </a:p>
        <a:p>
          <a:pPr algn="l" eaLnBrk="1" fontAlgn="auto" latinLnBrk="0" hangingPunct="1"/>
          <a:r>
            <a:rPr lang="th-TH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ประชุมกำกับติดตาม ประเมินผลงาน 25 คน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ครั้ง (ไม่ใช้งบประมาณ)</a:t>
          </a:r>
        </a:p>
        <a:p>
          <a:pPr eaLnBrk="1" fontAlgn="auto" latinLnBrk="0" hangingPunct="1"/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ตรวจติดตาม</a:t>
          </a:r>
          <a:r>
            <a:rPr lang="en-US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ประเมินผลการปฏิบัติงาน </a:t>
          </a:r>
        </a:p>
        <a:p>
          <a:pPr eaLnBrk="1" fontAlgn="auto" latinLnBrk="0" hangingPunct="1"/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ออกตรวจและประเมินผลงาน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16 วัน (ค่าใช้จ่ายเดินทางไปราชการ)</a:t>
          </a:r>
          <a:endParaRPr lang="en-US" sz="14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400" b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3.</a:t>
          </a:r>
          <a:r>
            <a:rPr lang="en-US" sz="1400" b="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400" b="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ออกตรวจเยี่ยม รพ.สต. ทุกอำเภอ จำนวน 1 คน </a:t>
          </a:r>
          <a:r>
            <a:rPr lang="en-US" sz="1400" b="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x</a:t>
          </a:r>
          <a:r>
            <a:rPr lang="th-TH" sz="1400" b="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10 วัน</a:t>
          </a:r>
          <a:r>
            <a:rPr lang="en-US" sz="1400" b="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 x 2 </a:t>
          </a:r>
          <a:r>
            <a:rPr lang="th-TH" sz="1400" b="0" baseline="0">
              <a:effectLst/>
              <a:latin typeface="TH SarabunPSK" panose="020B0500040200020003" pitchFamily="34" charset="-34"/>
              <a:cs typeface="TH SarabunPSK" panose="020B0500040200020003" pitchFamily="34" charset="-34"/>
            </a:rPr>
            <a:t>วัน ค่าใช้จ่ายเดินทางไปราชการ)</a:t>
          </a:r>
        </a:p>
        <a:p>
          <a:pPr eaLnBrk="1" fontAlgn="auto" latinLnBrk="0" hangingPunct="1"/>
          <a:r>
            <a:rPr lang="en-US" sz="14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จัดทำคู่มือ/เอกสารสรุปผลการประเมิน (นำขึ้นเว็บไซต์ สสจ.ชลบุรี)</a:t>
          </a:r>
        </a:p>
        <a:p>
          <a:pPr eaLnBrk="1" fontAlgn="auto" latinLnBrk="0" hangingPunct="1"/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</a:t>
          </a:r>
          <a:r>
            <a:rPr lang="en-US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ติดตามโครงการพระราชดำริ/เฉลิมพระเกียรติฯ/ผู้ป่วยขอพระราชทาน/ขอพระราชานุเคราะห์ ตามที่ได้รับแจ้งจากจังหวัดและกระทรวง</a:t>
          </a:r>
        </a:p>
        <a:p>
          <a:pPr eaLnBrk="1" fontAlgn="auto" latinLnBrk="0" hangingPunct="1"/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5. ออกพื้นที่ ครั้งละ 2 คน (ค่าใช้จ่ายเดินทางไปราชการ)</a:t>
          </a:r>
        </a:p>
        <a:p>
          <a:pPr eaLnBrk="1" fontAlgn="auto" latinLnBrk="0" hangingPunct="1"/>
          <a:r>
            <a:rPr lang="th-TH" sz="1400" b="1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กิจกรรมที่ 5</a:t>
          </a:r>
          <a:r>
            <a:rPr lang="en-US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สรุปรายงานสาธารณสุขประจำปี </a:t>
          </a:r>
        </a:p>
        <a:p>
          <a:pPr eaLnBrk="1" fontAlgn="auto" latinLnBrk="0" hangingPunct="1"/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 จัดทำเอกสารสรุปผลงานประจำปี (เผยแพร่บนเว็บไซต์ สสจ.ชลบุรี)</a:t>
          </a:r>
          <a:endParaRPr lang="th-TH" sz="1300" b="0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algn="l" eaLnBrk="1" fontAlgn="auto" latinLnBrk="0" hangingPunct="1"/>
          <a:r>
            <a:rPr lang="th-TH" sz="1300" b="0" i="0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altLang="en-US" sz="1300" b="1" i="0" baseline="0"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1658F-266D-4865-834B-ACC50A263747}">
  <dimension ref="A1:O12"/>
  <sheetViews>
    <sheetView workbookViewId="0">
      <selection activeCell="R14" sqref="R14"/>
    </sheetView>
  </sheetViews>
  <sheetFormatPr defaultRowHeight="24"/>
  <cols>
    <col min="1" max="1" width="6.140625" style="198" customWidth="1"/>
    <col min="2" max="2" width="31.42578125" style="198" customWidth="1"/>
    <col min="3" max="3" width="9.140625" style="198"/>
    <col min="4" max="4" width="11.28515625" style="198" customWidth="1"/>
    <col min="5" max="8" width="9.140625" style="198"/>
    <col min="9" max="9" width="10.85546875" style="198" customWidth="1"/>
    <col min="10" max="11" width="9.140625" style="198"/>
    <col min="12" max="12" width="10.42578125" style="198" customWidth="1"/>
    <col min="13" max="14" width="9.140625" style="198"/>
    <col min="15" max="15" width="15.28515625" style="198" customWidth="1"/>
    <col min="16" max="16384" width="9.140625" style="198"/>
  </cols>
  <sheetData>
    <row r="1" spans="1:15">
      <c r="A1" s="197" t="s">
        <v>324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</row>
    <row r="2" spans="1:15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</row>
    <row r="3" spans="1:15">
      <c r="A3" s="199"/>
      <c r="B3" s="199"/>
      <c r="C3" s="199" t="s">
        <v>295</v>
      </c>
      <c r="D3" s="199"/>
      <c r="E3" s="199" t="s">
        <v>296</v>
      </c>
      <c r="F3" s="199" t="s">
        <v>297</v>
      </c>
      <c r="G3" s="199" t="s">
        <v>298</v>
      </c>
      <c r="H3" s="199" t="s">
        <v>299</v>
      </c>
      <c r="I3" s="199" t="s">
        <v>300</v>
      </c>
      <c r="J3" s="199" t="s">
        <v>301</v>
      </c>
      <c r="K3" s="199" t="s">
        <v>302</v>
      </c>
      <c r="L3" s="199" t="s">
        <v>303</v>
      </c>
      <c r="M3" s="199" t="s">
        <v>304</v>
      </c>
      <c r="N3" s="199" t="s">
        <v>305</v>
      </c>
      <c r="O3" s="199" t="s">
        <v>306</v>
      </c>
    </row>
    <row r="4" spans="1:15">
      <c r="A4" s="199" t="s">
        <v>0</v>
      </c>
      <c r="B4" s="199" t="s">
        <v>307</v>
      </c>
      <c r="C4" s="199" t="s">
        <v>308</v>
      </c>
      <c r="D4" s="199" t="s">
        <v>309</v>
      </c>
      <c r="E4" s="199"/>
      <c r="F4" s="199" t="s">
        <v>310</v>
      </c>
      <c r="G4" s="199" t="s">
        <v>311</v>
      </c>
      <c r="H4" s="199"/>
      <c r="I4" s="199" t="s">
        <v>312</v>
      </c>
      <c r="J4" s="199"/>
      <c r="K4" s="199"/>
      <c r="L4" s="199" t="s">
        <v>313</v>
      </c>
      <c r="M4" s="199"/>
      <c r="N4" s="199" t="s">
        <v>314</v>
      </c>
      <c r="O4" s="199" t="s">
        <v>315</v>
      </c>
    </row>
    <row r="5" spans="1:15">
      <c r="A5" s="199"/>
      <c r="B5" s="199"/>
      <c r="C5" s="199"/>
      <c r="D5" s="199"/>
      <c r="E5" s="199">
        <v>2</v>
      </c>
      <c r="F5" s="199">
        <v>3</v>
      </c>
      <c r="G5" s="199">
        <v>4</v>
      </c>
      <c r="H5" s="199">
        <v>5</v>
      </c>
      <c r="I5" s="199">
        <v>6</v>
      </c>
      <c r="J5" s="199">
        <v>7</v>
      </c>
      <c r="K5" s="199">
        <v>8</v>
      </c>
      <c r="L5" s="199">
        <v>9</v>
      </c>
      <c r="M5" s="199">
        <v>99</v>
      </c>
      <c r="N5" s="199" t="s">
        <v>316</v>
      </c>
      <c r="O5" s="199" t="s">
        <v>1</v>
      </c>
    </row>
    <row r="6" spans="1:15">
      <c r="A6" s="202"/>
      <c r="B6" s="202" t="s">
        <v>317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</row>
    <row r="7" spans="1:15" ht="96">
      <c r="A7" s="199">
        <v>1</v>
      </c>
      <c r="B7" s="200" t="s">
        <v>277</v>
      </c>
      <c r="C7" s="201">
        <v>105352</v>
      </c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201">
        <v>105352</v>
      </c>
      <c r="O7" s="199" t="s">
        <v>323</v>
      </c>
    </row>
    <row r="8" spans="1:15">
      <c r="A8" s="199"/>
      <c r="B8" s="199" t="s">
        <v>318</v>
      </c>
      <c r="C8" s="201">
        <f>C7</f>
        <v>105352</v>
      </c>
      <c r="D8" s="199" t="s">
        <v>319</v>
      </c>
      <c r="E8" s="199" t="s">
        <v>319</v>
      </c>
      <c r="F8" s="199" t="s">
        <v>319</v>
      </c>
      <c r="G8" s="199" t="s">
        <v>319</v>
      </c>
      <c r="H8" s="199" t="s">
        <v>319</v>
      </c>
      <c r="I8" s="199" t="s">
        <v>319</v>
      </c>
      <c r="J8" s="199" t="s">
        <v>319</v>
      </c>
      <c r="K8" s="199" t="s">
        <v>319</v>
      </c>
      <c r="L8" s="199" t="s">
        <v>319</v>
      </c>
      <c r="M8" s="199" t="s">
        <v>319</v>
      </c>
      <c r="N8" s="201">
        <f>N7</f>
        <v>105352</v>
      </c>
      <c r="O8" s="199"/>
    </row>
    <row r="9" spans="1:15">
      <c r="A9" s="202"/>
      <c r="B9" s="202" t="s">
        <v>320</v>
      </c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</row>
    <row r="10" spans="1:15">
      <c r="A10" s="199"/>
      <c r="B10" s="199" t="s">
        <v>321</v>
      </c>
      <c r="C10" s="199"/>
      <c r="D10" s="199" t="s">
        <v>319</v>
      </c>
      <c r="E10" s="201"/>
      <c r="F10" s="201"/>
      <c r="G10" s="199" t="s">
        <v>319</v>
      </c>
      <c r="H10" s="199" t="s">
        <v>319</v>
      </c>
      <c r="I10" s="199" t="s">
        <v>319</v>
      </c>
      <c r="J10" s="199" t="s">
        <v>319</v>
      </c>
      <c r="K10" s="199" t="s">
        <v>319</v>
      </c>
      <c r="L10" s="199" t="s">
        <v>319</v>
      </c>
      <c r="M10" s="199" t="s">
        <v>319</v>
      </c>
      <c r="N10" s="201"/>
      <c r="O10" s="199"/>
    </row>
    <row r="11" spans="1:15">
      <c r="A11" s="203"/>
      <c r="B11" s="203" t="s">
        <v>322</v>
      </c>
      <c r="C11" s="204">
        <f>C8+C10</f>
        <v>105352</v>
      </c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>
        <f t="shared" ref="N11" si="0">N8+N10</f>
        <v>105352</v>
      </c>
      <c r="O11" s="203"/>
    </row>
    <row r="12" spans="1:15">
      <c r="A12" s="199"/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T54"/>
  <sheetViews>
    <sheetView tabSelected="1" zoomScale="110" zoomScaleNormal="110" workbookViewId="0">
      <selection activeCell="V39" sqref="V39"/>
    </sheetView>
  </sheetViews>
  <sheetFormatPr defaultColWidth="9" defaultRowHeight="21.75"/>
  <cols>
    <col min="1" max="1" width="3.42578125" style="19" customWidth="1"/>
    <col min="2" max="2" width="24.85546875" style="20" customWidth="1"/>
    <col min="3" max="3" width="23.85546875" style="20" customWidth="1"/>
    <col min="4" max="4" width="15.42578125" style="20" customWidth="1"/>
    <col min="5" max="5" width="11.28515625" style="20" customWidth="1"/>
    <col min="6" max="6" width="8.42578125" style="20" customWidth="1"/>
    <col min="7" max="7" width="6.7109375" style="20" customWidth="1"/>
    <col min="8" max="8" width="6.28515625" style="20" customWidth="1"/>
    <col min="9" max="9" width="6.7109375" style="20" customWidth="1"/>
    <col min="10" max="10" width="6.85546875" style="20" customWidth="1"/>
    <col min="11" max="11" width="6.7109375" style="20" customWidth="1"/>
    <col min="12" max="12" width="6.42578125" style="20" customWidth="1"/>
    <col min="13" max="13" width="7.42578125" style="20" customWidth="1"/>
    <col min="14" max="14" width="6.85546875" style="20" customWidth="1"/>
    <col min="15" max="16" width="7.140625" style="20" customWidth="1"/>
    <col min="17" max="17" width="6.5703125" style="20" customWidth="1"/>
    <col min="18" max="18" width="6.7109375" style="20" customWidth="1"/>
    <col min="19" max="20" width="11.85546875" style="20" customWidth="1"/>
    <col min="21" max="252" width="9" style="20"/>
    <col min="253" max="253" width="3.42578125" style="20" customWidth="1"/>
    <col min="254" max="254" width="17.42578125" style="20" customWidth="1"/>
    <col min="255" max="255" width="17.140625" style="20" customWidth="1"/>
    <col min="256" max="256" width="7.85546875" style="20" customWidth="1"/>
    <col min="257" max="258" width="3.85546875" style="20" customWidth="1"/>
    <col min="259" max="260" width="4.140625" style="20" customWidth="1"/>
    <col min="261" max="261" width="7.140625" style="20" customWidth="1"/>
    <col min="262" max="262" width="5" style="20" customWidth="1"/>
    <col min="263" max="263" width="5.28515625" style="20" customWidth="1"/>
    <col min="264" max="264" width="5.140625" style="20" customWidth="1"/>
    <col min="265" max="266" width="5" style="20" customWidth="1"/>
    <col min="267" max="267" width="4.7109375" style="20" customWidth="1"/>
    <col min="268" max="271" width="4.85546875" style="20" customWidth="1"/>
    <col min="272" max="272" width="4.7109375" style="20" customWidth="1"/>
    <col min="273" max="273" width="4.85546875" style="20" customWidth="1"/>
    <col min="274" max="274" width="5.7109375" style="20" customWidth="1"/>
    <col min="275" max="275" width="7.85546875" style="20" customWidth="1"/>
    <col min="276" max="508" width="9" style="20"/>
    <col min="509" max="509" width="3.42578125" style="20" customWidth="1"/>
    <col min="510" max="510" width="17.42578125" style="20" customWidth="1"/>
    <col min="511" max="511" width="17.140625" style="20" customWidth="1"/>
    <col min="512" max="512" width="7.85546875" style="20" customWidth="1"/>
    <col min="513" max="514" width="3.85546875" style="20" customWidth="1"/>
    <col min="515" max="516" width="4.140625" style="20" customWidth="1"/>
    <col min="517" max="517" width="7.140625" style="20" customWidth="1"/>
    <col min="518" max="518" width="5" style="20" customWidth="1"/>
    <col min="519" max="519" width="5.28515625" style="20" customWidth="1"/>
    <col min="520" max="520" width="5.140625" style="20" customWidth="1"/>
    <col min="521" max="522" width="5" style="20" customWidth="1"/>
    <col min="523" max="523" width="4.7109375" style="20" customWidth="1"/>
    <col min="524" max="527" width="4.85546875" style="20" customWidth="1"/>
    <col min="528" max="528" width="4.7109375" style="20" customWidth="1"/>
    <col min="529" max="529" width="4.85546875" style="20" customWidth="1"/>
    <col min="530" max="530" width="5.7109375" style="20" customWidth="1"/>
    <col min="531" max="531" width="7.85546875" style="20" customWidth="1"/>
    <col min="532" max="764" width="9" style="20"/>
    <col min="765" max="765" width="3.42578125" style="20" customWidth="1"/>
    <col min="766" max="766" width="17.42578125" style="20" customWidth="1"/>
    <col min="767" max="767" width="17.140625" style="20" customWidth="1"/>
    <col min="768" max="768" width="7.85546875" style="20" customWidth="1"/>
    <col min="769" max="770" width="3.85546875" style="20" customWidth="1"/>
    <col min="771" max="772" width="4.140625" style="20" customWidth="1"/>
    <col min="773" max="773" width="7.140625" style="20" customWidth="1"/>
    <col min="774" max="774" width="5" style="20" customWidth="1"/>
    <col min="775" max="775" width="5.28515625" style="20" customWidth="1"/>
    <col min="776" max="776" width="5.140625" style="20" customWidth="1"/>
    <col min="777" max="778" width="5" style="20" customWidth="1"/>
    <col min="779" max="779" width="4.7109375" style="20" customWidth="1"/>
    <col min="780" max="783" width="4.85546875" style="20" customWidth="1"/>
    <col min="784" max="784" width="4.7109375" style="20" customWidth="1"/>
    <col min="785" max="785" width="4.85546875" style="20" customWidth="1"/>
    <col min="786" max="786" width="5.7109375" style="20" customWidth="1"/>
    <col min="787" max="787" width="7.85546875" style="20" customWidth="1"/>
    <col min="788" max="1020" width="9" style="20"/>
    <col min="1021" max="1021" width="3.42578125" style="20" customWidth="1"/>
    <col min="1022" max="1022" width="17.42578125" style="20" customWidth="1"/>
    <col min="1023" max="1023" width="17.140625" style="20" customWidth="1"/>
    <col min="1024" max="1024" width="7.85546875" style="20" customWidth="1"/>
    <col min="1025" max="1026" width="3.85546875" style="20" customWidth="1"/>
    <col min="1027" max="1028" width="4.140625" style="20" customWidth="1"/>
    <col min="1029" max="1029" width="7.140625" style="20" customWidth="1"/>
    <col min="1030" max="1030" width="5" style="20" customWidth="1"/>
    <col min="1031" max="1031" width="5.28515625" style="20" customWidth="1"/>
    <col min="1032" max="1032" width="5.140625" style="20" customWidth="1"/>
    <col min="1033" max="1034" width="5" style="20" customWidth="1"/>
    <col min="1035" max="1035" width="4.7109375" style="20" customWidth="1"/>
    <col min="1036" max="1039" width="4.85546875" style="20" customWidth="1"/>
    <col min="1040" max="1040" width="4.7109375" style="20" customWidth="1"/>
    <col min="1041" max="1041" width="4.85546875" style="20" customWidth="1"/>
    <col min="1042" max="1042" width="5.7109375" style="20" customWidth="1"/>
    <col min="1043" max="1043" width="7.85546875" style="20" customWidth="1"/>
    <col min="1044" max="1276" width="9" style="20"/>
    <col min="1277" max="1277" width="3.42578125" style="20" customWidth="1"/>
    <col min="1278" max="1278" width="17.42578125" style="20" customWidth="1"/>
    <col min="1279" max="1279" width="17.140625" style="20" customWidth="1"/>
    <col min="1280" max="1280" width="7.85546875" style="20" customWidth="1"/>
    <col min="1281" max="1282" width="3.85546875" style="20" customWidth="1"/>
    <col min="1283" max="1284" width="4.140625" style="20" customWidth="1"/>
    <col min="1285" max="1285" width="7.140625" style="20" customWidth="1"/>
    <col min="1286" max="1286" width="5" style="20" customWidth="1"/>
    <col min="1287" max="1287" width="5.28515625" style="20" customWidth="1"/>
    <col min="1288" max="1288" width="5.140625" style="20" customWidth="1"/>
    <col min="1289" max="1290" width="5" style="20" customWidth="1"/>
    <col min="1291" max="1291" width="4.7109375" style="20" customWidth="1"/>
    <col min="1292" max="1295" width="4.85546875" style="20" customWidth="1"/>
    <col min="1296" max="1296" width="4.7109375" style="20" customWidth="1"/>
    <col min="1297" max="1297" width="4.85546875" style="20" customWidth="1"/>
    <col min="1298" max="1298" width="5.7109375" style="20" customWidth="1"/>
    <col min="1299" max="1299" width="7.85546875" style="20" customWidth="1"/>
    <col min="1300" max="1532" width="9" style="20"/>
    <col min="1533" max="1533" width="3.42578125" style="20" customWidth="1"/>
    <col min="1534" max="1534" width="17.42578125" style="20" customWidth="1"/>
    <col min="1535" max="1535" width="17.140625" style="20" customWidth="1"/>
    <col min="1536" max="1536" width="7.85546875" style="20" customWidth="1"/>
    <col min="1537" max="1538" width="3.85546875" style="20" customWidth="1"/>
    <col min="1539" max="1540" width="4.140625" style="20" customWidth="1"/>
    <col min="1541" max="1541" width="7.140625" style="20" customWidth="1"/>
    <col min="1542" max="1542" width="5" style="20" customWidth="1"/>
    <col min="1543" max="1543" width="5.28515625" style="20" customWidth="1"/>
    <col min="1544" max="1544" width="5.140625" style="20" customWidth="1"/>
    <col min="1545" max="1546" width="5" style="20" customWidth="1"/>
    <col min="1547" max="1547" width="4.7109375" style="20" customWidth="1"/>
    <col min="1548" max="1551" width="4.85546875" style="20" customWidth="1"/>
    <col min="1552" max="1552" width="4.7109375" style="20" customWidth="1"/>
    <col min="1553" max="1553" width="4.85546875" style="20" customWidth="1"/>
    <col min="1554" max="1554" width="5.7109375" style="20" customWidth="1"/>
    <col min="1555" max="1555" width="7.85546875" style="20" customWidth="1"/>
    <col min="1556" max="1788" width="9" style="20"/>
    <col min="1789" max="1789" width="3.42578125" style="20" customWidth="1"/>
    <col min="1790" max="1790" width="17.42578125" style="20" customWidth="1"/>
    <col min="1791" max="1791" width="17.140625" style="20" customWidth="1"/>
    <col min="1792" max="1792" width="7.85546875" style="20" customWidth="1"/>
    <col min="1793" max="1794" width="3.85546875" style="20" customWidth="1"/>
    <col min="1795" max="1796" width="4.140625" style="20" customWidth="1"/>
    <col min="1797" max="1797" width="7.140625" style="20" customWidth="1"/>
    <col min="1798" max="1798" width="5" style="20" customWidth="1"/>
    <col min="1799" max="1799" width="5.28515625" style="20" customWidth="1"/>
    <col min="1800" max="1800" width="5.140625" style="20" customWidth="1"/>
    <col min="1801" max="1802" width="5" style="20" customWidth="1"/>
    <col min="1803" max="1803" width="4.7109375" style="20" customWidth="1"/>
    <col min="1804" max="1807" width="4.85546875" style="20" customWidth="1"/>
    <col min="1808" max="1808" width="4.7109375" style="20" customWidth="1"/>
    <col min="1809" max="1809" width="4.85546875" style="20" customWidth="1"/>
    <col min="1810" max="1810" width="5.7109375" style="20" customWidth="1"/>
    <col min="1811" max="1811" width="7.85546875" style="20" customWidth="1"/>
    <col min="1812" max="2044" width="9" style="20"/>
    <col min="2045" max="2045" width="3.42578125" style="20" customWidth="1"/>
    <col min="2046" max="2046" width="17.42578125" style="20" customWidth="1"/>
    <col min="2047" max="2047" width="17.140625" style="20" customWidth="1"/>
    <col min="2048" max="2048" width="7.85546875" style="20" customWidth="1"/>
    <col min="2049" max="2050" width="3.85546875" style="20" customWidth="1"/>
    <col min="2051" max="2052" width="4.140625" style="20" customWidth="1"/>
    <col min="2053" max="2053" width="7.140625" style="20" customWidth="1"/>
    <col min="2054" max="2054" width="5" style="20" customWidth="1"/>
    <col min="2055" max="2055" width="5.28515625" style="20" customWidth="1"/>
    <col min="2056" max="2056" width="5.140625" style="20" customWidth="1"/>
    <col min="2057" max="2058" width="5" style="20" customWidth="1"/>
    <col min="2059" max="2059" width="4.7109375" style="20" customWidth="1"/>
    <col min="2060" max="2063" width="4.85546875" style="20" customWidth="1"/>
    <col min="2064" max="2064" width="4.7109375" style="20" customWidth="1"/>
    <col min="2065" max="2065" width="4.85546875" style="20" customWidth="1"/>
    <col min="2066" max="2066" width="5.7109375" style="20" customWidth="1"/>
    <col min="2067" max="2067" width="7.85546875" style="20" customWidth="1"/>
    <col min="2068" max="2300" width="9" style="20"/>
    <col min="2301" max="2301" width="3.42578125" style="20" customWidth="1"/>
    <col min="2302" max="2302" width="17.42578125" style="20" customWidth="1"/>
    <col min="2303" max="2303" width="17.140625" style="20" customWidth="1"/>
    <col min="2304" max="2304" width="7.85546875" style="20" customWidth="1"/>
    <col min="2305" max="2306" width="3.85546875" style="20" customWidth="1"/>
    <col min="2307" max="2308" width="4.140625" style="20" customWidth="1"/>
    <col min="2309" max="2309" width="7.140625" style="20" customWidth="1"/>
    <col min="2310" max="2310" width="5" style="20" customWidth="1"/>
    <col min="2311" max="2311" width="5.28515625" style="20" customWidth="1"/>
    <col min="2312" max="2312" width="5.140625" style="20" customWidth="1"/>
    <col min="2313" max="2314" width="5" style="20" customWidth="1"/>
    <col min="2315" max="2315" width="4.7109375" style="20" customWidth="1"/>
    <col min="2316" max="2319" width="4.85546875" style="20" customWidth="1"/>
    <col min="2320" max="2320" width="4.7109375" style="20" customWidth="1"/>
    <col min="2321" max="2321" width="4.85546875" style="20" customWidth="1"/>
    <col min="2322" max="2322" width="5.7109375" style="20" customWidth="1"/>
    <col min="2323" max="2323" width="7.85546875" style="20" customWidth="1"/>
    <col min="2324" max="2556" width="9" style="20"/>
    <col min="2557" max="2557" width="3.42578125" style="20" customWidth="1"/>
    <col min="2558" max="2558" width="17.42578125" style="20" customWidth="1"/>
    <col min="2559" max="2559" width="17.140625" style="20" customWidth="1"/>
    <col min="2560" max="2560" width="7.85546875" style="20" customWidth="1"/>
    <col min="2561" max="2562" width="3.85546875" style="20" customWidth="1"/>
    <col min="2563" max="2564" width="4.140625" style="20" customWidth="1"/>
    <col min="2565" max="2565" width="7.140625" style="20" customWidth="1"/>
    <col min="2566" max="2566" width="5" style="20" customWidth="1"/>
    <col min="2567" max="2567" width="5.28515625" style="20" customWidth="1"/>
    <col min="2568" max="2568" width="5.140625" style="20" customWidth="1"/>
    <col min="2569" max="2570" width="5" style="20" customWidth="1"/>
    <col min="2571" max="2571" width="4.7109375" style="20" customWidth="1"/>
    <col min="2572" max="2575" width="4.85546875" style="20" customWidth="1"/>
    <col min="2576" max="2576" width="4.7109375" style="20" customWidth="1"/>
    <col min="2577" max="2577" width="4.85546875" style="20" customWidth="1"/>
    <col min="2578" max="2578" width="5.7109375" style="20" customWidth="1"/>
    <col min="2579" max="2579" width="7.85546875" style="20" customWidth="1"/>
    <col min="2580" max="2812" width="9" style="20"/>
    <col min="2813" max="2813" width="3.42578125" style="20" customWidth="1"/>
    <col min="2814" max="2814" width="17.42578125" style="20" customWidth="1"/>
    <col min="2815" max="2815" width="17.140625" style="20" customWidth="1"/>
    <col min="2816" max="2816" width="7.85546875" style="20" customWidth="1"/>
    <col min="2817" max="2818" width="3.85546875" style="20" customWidth="1"/>
    <col min="2819" max="2820" width="4.140625" style="20" customWidth="1"/>
    <col min="2821" max="2821" width="7.140625" style="20" customWidth="1"/>
    <col min="2822" max="2822" width="5" style="20" customWidth="1"/>
    <col min="2823" max="2823" width="5.28515625" style="20" customWidth="1"/>
    <col min="2824" max="2824" width="5.140625" style="20" customWidth="1"/>
    <col min="2825" max="2826" width="5" style="20" customWidth="1"/>
    <col min="2827" max="2827" width="4.7109375" style="20" customWidth="1"/>
    <col min="2828" max="2831" width="4.85546875" style="20" customWidth="1"/>
    <col min="2832" max="2832" width="4.7109375" style="20" customWidth="1"/>
    <col min="2833" max="2833" width="4.85546875" style="20" customWidth="1"/>
    <col min="2834" max="2834" width="5.7109375" style="20" customWidth="1"/>
    <col min="2835" max="2835" width="7.85546875" style="20" customWidth="1"/>
    <col min="2836" max="3068" width="9" style="20"/>
    <col min="3069" max="3069" width="3.42578125" style="20" customWidth="1"/>
    <col min="3070" max="3070" width="17.42578125" style="20" customWidth="1"/>
    <col min="3071" max="3071" width="17.140625" style="20" customWidth="1"/>
    <col min="3072" max="3072" width="7.85546875" style="20" customWidth="1"/>
    <col min="3073" max="3074" width="3.85546875" style="20" customWidth="1"/>
    <col min="3075" max="3076" width="4.140625" style="20" customWidth="1"/>
    <col min="3077" max="3077" width="7.140625" style="20" customWidth="1"/>
    <col min="3078" max="3078" width="5" style="20" customWidth="1"/>
    <col min="3079" max="3079" width="5.28515625" style="20" customWidth="1"/>
    <col min="3080" max="3080" width="5.140625" style="20" customWidth="1"/>
    <col min="3081" max="3082" width="5" style="20" customWidth="1"/>
    <col min="3083" max="3083" width="4.7109375" style="20" customWidth="1"/>
    <col min="3084" max="3087" width="4.85546875" style="20" customWidth="1"/>
    <col min="3088" max="3088" width="4.7109375" style="20" customWidth="1"/>
    <col min="3089" max="3089" width="4.85546875" style="20" customWidth="1"/>
    <col min="3090" max="3090" width="5.7109375" style="20" customWidth="1"/>
    <col min="3091" max="3091" width="7.85546875" style="20" customWidth="1"/>
    <col min="3092" max="3324" width="9" style="20"/>
    <col min="3325" max="3325" width="3.42578125" style="20" customWidth="1"/>
    <col min="3326" max="3326" width="17.42578125" style="20" customWidth="1"/>
    <col min="3327" max="3327" width="17.140625" style="20" customWidth="1"/>
    <col min="3328" max="3328" width="7.85546875" style="20" customWidth="1"/>
    <col min="3329" max="3330" width="3.85546875" style="20" customWidth="1"/>
    <col min="3331" max="3332" width="4.140625" style="20" customWidth="1"/>
    <col min="3333" max="3333" width="7.140625" style="20" customWidth="1"/>
    <col min="3334" max="3334" width="5" style="20" customWidth="1"/>
    <col min="3335" max="3335" width="5.28515625" style="20" customWidth="1"/>
    <col min="3336" max="3336" width="5.140625" style="20" customWidth="1"/>
    <col min="3337" max="3338" width="5" style="20" customWidth="1"/>
    <col min="3339" max="3339" width="4.7109375" style="20" customWidth="1"/>
    <col min="3340" max="3343" width="4.85546875" style="20" customWidth="1"/>
    <col min="3344" max="3344" width="4.7109375" style="20" customWidth="1"/>
    <col min="3345" max="3345" width="4.85546875" style="20" customWidth="1"/>
    <col min="3346" max="3346" width="5.7109375" style="20" customWidth="1"/>
    <col min="3347" max="3347" width="7.85546875" style="20" customWidth="1"/>
    <col min="3348" max="3580" width="9" style="20"/>
    <col min="3581" max="3581" width="3.42578125" style="20" customWidth="1"/>
    <col min="3582" max="3582" width="17.42578125" style="20" customWidth="1"/>
    <col min="3583" max="3583" width="17.140625" style="20" customWidth="1"/>
    <col min="3584" max="3584" width="7.85546875" style="20" customWidth="1"/>
    <col min="3585" max="3586" width="3.85546875" style="20" customWidth="1"/>
    <col min="3587" max="3588" width="4.140625" style="20" customWidth="1"/>
    <col min="3589" max="3589" width="7.140625" style="20" customWidth="1"/>
    <col min="3590" max="3590" width="5" style="20" customWidth="1"/>
    <col min="3591" max="3591" width="5.28515625" style="20" customWidth="1"/>
    <col min="3592" max="3592" width="5.140625" style="20" customWidth="1"/>
    <col min="3593" max="3594" width="5" style="20" customWidth="1"/>
    <col min="3595" max="3595" width="4.7109375" style="20" customWidth="1"/>
    <col min="3596" max="3599" width="4.85546875" style="20" customWidth="1"/>
    <col min="3600" max="3600" width="4.7109375" style="20" customWidth="1"/>
    <col min="3601" max="3601" width="4.85546875" style="20" customWidth="1"/>
    <col min="3602" max="3602" width="5.7109375" style="20" customWidth="1"/>
    <col min="3603" max="3603" width="7.85546875" style="20" customWidth="1"/>
    <col min="3604" max="3836" width="9" style="20"/>
    <col min="3837" max="3837" width="3.42578125" style="20" customWidth="1"/>
    <col min="3838" max="3838" width="17.42578125" style="20" customWidth="1"/>
    <col min="3839" max="3839" width="17.140625" style="20" customWidth="1"/>
    <col min="3840" max="3840" width="7.85546875" style="20" customWidth="1"/>
    <col min="3841" max="3842" width="3.85546875" style="20" customWidth="1"/>
    <col min="3843" max="3844" width="4.140625" style="20" customWidth="1"/>
    <col min="3845" max="3845" width="7.140625" style="20" customWidth="1"/>
    <col min="3846" max="3846" width="5" style="20" customWidth="1"/>
    <col min="3847" max="3847" width="5.28515625" style="20" customWidth="1"/>
    <col min="3848" max="3848" width="5.140625" style="20" customWidth="1"/>
    <col min="3849" max="3850" width="5" style="20" customWidth="1"/>
    <col min="3851" max="3851" width="4.7109375" style="20" customWidth="1"/>
    <col min="3852" max="3855" width="4.85546875" style="20" customWidth="1"/>
    <col min="3856" max="3856" width="4.7109375" style="20" customWidth="1"/>
    <col min="3857" max="3857" width="4.85546875" style="20" customWidth="1"/>
    <col min="3858" max="3858" width="5.7109375" style="20" customWidth="1"/>
    <col min="3859" max="3859" width="7.85546875" style="20" customWidth="1"/>
    <col min="3860" max="4092" width="9" style="20"/>
    <col min="4093" max="4093" width="3.42578125" style="20" customWidth="1"/>
    <col min="4094" max="4094" width="17.42578125" style="20" customWidth="1"/>
    <col min="4095" max="4095" width="17.140625" style="20" customWidth="1"/>
    <col min="4096" max="4096" width="7.85546875" style="20" customWidth="1"/>
    <col min="4097" max="4098" width="3.85546875" style="20" customWidth="1"/>
    <col min="4099" max="4100" width="4.140625" style="20" customWidth="1"/>
    <col min="4101" max="4101" width="7.140625" style="20" customWidth="1"/>
    <col min="4102" max="4102" width="5" style="20" customWidth="1"/>
    <col min="4103" max="4103" width="5.28515625" style="20" customWidth="1"/>
    <col min="4104" max="4104" width="5.140625" style="20" customWidth="1"/>
    <col min="4105" max="4106" width="5" style="20" customWidth="1"/>
    <col min="4107" max="4107" width="4.7109375" style="20" customWidth="1"/>
    <col min="4108" max="4111" width="4.85546875" style="20" customWidth="1"/>
    <col min="4112" max="4112" width="4.7109375" style="20" customWidth="1"/>
    <col min="4113" max="4113" width="4.85546875" style="20" customWidth="1"/>
    <col min="4114" max="4114" width="5.7109375" style="20" customWidth="1"/>
    <col min="4115" max="4115" width="7.85546875" style="20" customWidth="1"/>
    <col min="4116" max="4348" width="9" style="20"/>
    <col min="4349" max="4349" width="3.42578125" style="20" customWidth="1"/>
    <col min="4350" max="4350" width="17.42578125" style="20" customWidth="1"/>
    <col min="4351" max="4351" width="17.140625" style="20" customWidth="1"/>
    <col min="4352" max="4352" width="7.85546875" style="20" customWidth="1"/>
    <col min="4353" max="4354" width="3.85546875" style="20" customWidth="1"/>
    <col min="4355" max="4356" width="4.140625" style="20" customWidth="1"/>
    <col min="4357" max="4357" width="7.140625" style="20" customWidth="1"/>
    <col min="4358" max="4358" width="5" style="20" customWidth="1"/>
    <col min="4359" max="4359" width="5.28515625" style="20" customWidth="1"/>
    <col min="4360" max="4360" width="5.140625" style="20" customWidth="1"/>
    <col min="4361" max="4362" width="5" style="20" customWidth="1"/>
    <col min="4363" max="4363" width="4.7109375" style="20" customWidth="1"/>
    <col min="4364" max="4367" width="4.85546875" style="20" customWidth="1"/>
    <col min="4368" max="4368" width="4.7109375" style="20" customWidth="1"/>
    <col min="4369" max="4369" width="4.85546875" style="20" customWidth="1"/>
    <col min="4370" max="4370" width="5.7109375" style="20" customWidth="1"/>
    <col min="4371" max="4371" width="7.85546875" style="20" customWidth="1"/>
    <col min="4372" max="4604" width="9" style="20"/>
    <col min="4605" max="4605" width="3.42578125" style="20" customWidth="1"/>
    <col min="4606" max="4606" width="17.42578125" style="20" customWidth="1"/>
    <col min="4607" max="4607" width="17.140625" style="20" customWidth="1"/>
    <col min="4608" max="4608" width="7.85546875" style="20" customWidth="1"/>
    <col min="4609" max="4610" width="3.85546875" style="20" customWidth="1"/>
    <col min="4611" max="4612" width="4.140625" style="20" customWidth="1"/>
    <col min="4613" max="4613" width="7.140625" style="20" customWidth="1"/>
    <col min="4614" max="4614" width="5" style="20" customWidth="1"/>
    <col min="4615" max="4615" width="5.28515625" style="20" customWidth="1"/>
    <col min="4616" max="4616" width="5.140625" style="20" customWidth="1"/>
    <col min="4617" max="4618" width="5" style="20" customWidth="1"/>
    <col min="4619" max="4619" width="4.7109375" style="20" customWidth="1"/>
    <col min="4620" max="4623" width="4.85546875" style="20" customWidth="1"/>
    <col min="4624" max="4624" width="4.7109375" style="20" customWidth="1"/>
    <col min="4625" max="4625" width="4.85546875" style="20" customWidth="1"/>
    <col min="4626" max="4626" width="5.7109375" style="20" customWidth="1"/>
    <col min="4627" max="4627" width="7.85546875" style="20" customWidth="1"/>
    <col min="4628" max="4860" width="9" style="20"/>
    <col min="4861" max="4861" width="3.42578125" style="20" customWidth="1"/>
    <col min="4862" max="4862" width="17.42578125" style="20" customWidth="1"/>
    <col min="4863" max="4863" width="17.140625" style="20" customWidth="1"/>
    <col min="4864" max="4864" width="7.85546875" style="20" customWidth="1"/>
    <col min="4865" max="4866" width="3.85546875" style="20" customWidth="1"/>
    <col min="4867" max="4868" width="4.140625" style="20" customWidth="1"/>
    <col min="4869" max="4869" width="7.140625" style="20" customWidth="1"/>
    <col min="4870" max="4870" width="5" style="20" customWidth="1"/>
    <col min="4871" max="4871" width="5.28515625" style="20" customWidth="1"/>
    <col min="4872" max="4872" width="5.140625" style="20" customWidth="1"/>
    <col min="4873" max="4874" width="5" style="20" customWidth="1"/>
    <col min="4875" max="4875" width="4.7109375" style="20" customWidth="1"/>
    <col min="4876" max="4879" width="4.85546875" style="20" customWidth="1"/>
    <col min="4880" max="4880" width="4.7109375" style="20" customWidth="1"/>
    <col min="4881" max="4881" width="4.85546875" style="20" customWidth="1"/>
    <col min="4882" max="4882" width="5.7109375" style="20" customWidth="1"/>
    <col min="4883" max="4883" width="7.85546875" style="20" customWidth="1"/>
    <col min="4884" max="5116" width="9" style="20"/>
    <col min="5117" max="5117" width="3.42578125" style="20" customWidth="1"/>
    <col min="5118" max="5118" width="17.42578125" style="20" customWidth="1"/>
    <col min="5119" max="5119" width="17.140625" style="20" customWidth="1"/>
    <col min="5120" max="5120" width="7.85546875" style="20" customWidth="1"/>
    <col min="5121" max="5122" width="3.85546875" style="20" customWidth="1"/>
    <col min="5123" max="5124" width="4.140625" style="20" customWidth="1"/>
    <col min="5125" max="5125" width="7.140625" style="20" customWidth="1"/>
    <col min="5126" max="5126" width="5" style="20" customWidth="1"/>
    <col min="5127" max="5127" width="5.28515625" style="20" customWidth="1"/>
    <col min="5128" max="5128" width="5.140625" style="20" customWidth="1"/>
    <col min="5129" max="5130" width="5" style="20" customWidth="1"/>
    <col min="5131" max="5131" width="4.7109375" style="20" customWidth="1"/>
    <col min="5132" max="5135" width="4.85546875" style="20" customWidth="1"/>
    <col min="5136" max="5136" width="4.7109375" style="20" customWidth="1"/>
    <col min="5137" max="5137" width="4.85546875" style="20" customWidth="1"/>
    <col min="5138" max="5138" width="5.7109375" style="20" customWidth="1"/>
    <col min="5139" max="5139" width="7.85546875" style="20" customWidth="1"/>
    <col min="5140" max="5372" width="9" style="20"/>
    <col min="5373" max="5373" width="3.42578125" style="20" customWidth="1"/>
    <col min="5374" max="5374" width="17.42578125" style="20" customWidth="1"/>
    <col min="5375" max="5375" width="17.140625" style="20" customWidth="1"/>
    <col min="5376" max="5376" width="7.85546875" style="20" customWidth="1"/>
    <col min="5377" max="5378" width="3.85546875" style="20" customWidth="1"/>
    <col min="5379" max="5380" width="4.140625" style="20" customWidth="1"/>
    <col min="5381" max="5381" width="7.140625" style="20" customWidth="1"/>
    <col min="5382" max="5382" width="5" style="20" customWidth="1"/>
    <col min="5383" max="5383" width="5.28515625" style="20" customWidth="1"/>
    <col min="5384" max="5384" width="5.140625" style="20" customWidth="1"/>
    <col min="5385" max="5386" width="5" style="20" customWidth="1"/>
    <col min="5387" max="5387" width="4.7109375" style="20" customWidth="1"/>
    <col min="5388" max="5391" width="4.85546875" style="20" customWidth="1"/>
    <col min="5392" max="5392" width="4.7109375" style="20" customWidth="1"/>
    <col min="5393" max="5393" width="4.85546875" style="20" customWidth="1"/>
    <col min="5394" max="5394" width="5.7109375" style="20" customWidth="1"/>
    <col min="5395" max="5395" width="7.85546875" style="20" customWidth="1"/>
    <col min="5396" max="5628" width="9" style="20"/>
    <col min="5629" max="5629" width="3.42578125" style="20" customWidth="1"/>
    <col min="5630" max="5630" width="17.42578125" style="20" customWidth="1"/>
    <col min="5631" max="5631" width="17.140625" style="20" customWidth="1"/>
    <col min="5632" max="5632" width="7.85546875" style="20" customWidth="1"/>
    <col min="5633" max="5634" width="3.85546875" style="20" customWidth="1"/>
    <col min="5635" max="5636" width="4.140625" style="20" customWidth="1"/>
    <col min="5637" max="5637" width="7.140625" style="20" customWidth="1"/>
    <col min="5638" max="5638" width="5" style="20" customWidth="1"/>
    <col min="5639" max="5639" width="5.28515625" style="20" customWidth="1"/>
    <col min="5640" max="5640" width="5.140625" style="20" customWidth="1"/>
    <col min="5641" max="5642" width="5" style="20" customWidth="1"/>
    <col min="5643" max="5643" width="4.7109375" style="20" customWidth="1"/>
    <col min="5644" max="5647" width="4.85546875" style="20" customWidth="1"/>
    <col min="5648" max="5648" width="4.7109375" style="20" customWidth="1"/>
    <col min="5649" max="5649" width="4.85546875" style="20" customWidth="1"/>
    <col min="5650" max="5650" width="5.7109375" style="20" customWidth="1"/>
    <col min="5651" max="5651" width="7.85546875" style="20" customWidth="1"/>
    <col min="5652" max="5884" width="9" style="20"/>
    <col min="5885" max="5885" width="3.42578125" style="20" customWidth="1"/>
    <col min="5886" max="5886" width="17.42578125" style="20" customWidth="1"/>
    <col min="5887" max="5887" width="17.140625" style="20" customWidth="1"/>
    <col min="5888" max="5888" width="7.85546875" style="20" customWidth="1"/>
    <col min="5889" max="5890" width="3.85546875" style="20" customWidth="1"/>
    <col min="5891" max="5892" width="4.140625" style="20" customWidth="1"/>
    <col min="5893" max="5893" width="7.140625" style="20" customWidth="1"/>
    <col min="5894" max="5894" width="5" style="20" customWidth="1"/>
    <col min="5895" max="5895" width="5.28515625" style="20" customWidth="1"/>
    <col min="5896" max="5896" width="5.140625" style="20" customWidth="1"/>
    <col min="5897" max="5898" width="5" style="20" customWidth="1"/>
    <col min="5899" max="5899" width="4.7109375" style="20" customWidth="1"/>
    <col min="5900" max="5903" width="4.85546875" style="20" customWidth="1"/>
    <col min="5904" max="5904" width="4.7109375" style="20" customWidth="1"/>
    <col min="5905" max="5905" width="4.85546875" style="20" customWidth="1"/>
    <col min="5906" max="5906" width="5.7109375" style="20" customWidth="1"/>
    <col min="5907" max="5907" width="7.85546875" style="20" customWidth="1"/>
    <col min="5908" max="6140" width="9" style="20"/>
    <col min="6141" max="6141" width="3.42578125" style="20" customWidth="1"/>
    <col min="6142" max="6142" width="17.42578125" style="20" customWidth="1"/>
    <col min="6143" max="6143" width="17.140625" style="20" customWidth="1"/>
    <col min="6144" max="6144" width="7.85546875" style="20" customWidth="1"/>
    <col min="6145" max="6146" width="3.85546875" style="20" customWidth="1"/>
    <col min="6147" max="6148" width="4.140625" style="20" customWidth="1"/>
    <col min="6149" max="6149" width="7.140625" style="20" customWidth="1"/>
    <col min="6150" max="6150" width="5" style="20" customWidth="1"/>
    <col min="6151" max="6151" width="5.28515625" style="20" customWidth="1"/>
    <col min="6152" max="6152" width="5.140625" style="20" customWidth="1"/>
    <col min="6153" max="6154" width="5" style="20" customWidth="1"/>
    <col min="6155" max="6155" width="4.7109375" style="20" customWidth="1"/>
    <col min="6156" max="6159" width="4.85546875" style="20" customWidth="1"/>
    <col min="6160" max="6160" width="4.7109375" style="20" customWidth="1"/>
    <col min="6161" max="6161" width="4.85546875" style="20" customWidth="1"/>
    <col min="6162" max="6162" width="5.7109375" style="20" customWidth="1"/>
    <col min="6163" max="6163" width="7.85546875" style="20" customWidth="1"/>
    <col min="6164" max="6396" width="9" style="20"/>
    <col min="6397" max="6397" width="3.42578125" style="20" customWidth="1"/>
    <col min="6398" max="6398" width="17.42578125" style="20" customWidth="1"/>
    <col min="6399" max="6399" width="17.140625" style="20" customWidth="1"/>
    <col min="6400" max="6400" width="7.85546875" style="20" customWidth="1"/>
    <col min="6401" max="6402" width="3.85546875" style="20" customWidth="1"/>
    <col min="6403" max="6404" width="4.140625" style="20" customWidth="1"/>
    <col min="6405" max="6405" width="7.140625" style="20" customWidth="1"/>
    <col min="6406" max="6406" width="5" style="20" customWidth="1"/>
    <col min="6407" max="6407" width="5.28515625" style="20" customWidth="1"/>
    <col min="6408" max="6408" width="5.140625" style="20" customWidth="1"/>
    <col min="6409" max="6410" width="5" style="20" customWidth="1"/>
    <col min="6411" max="6411" width="4.7109375" style="20" customWidth="1"/>
    <col min="6412" max="6415" width="4.85546875" style="20" customWidth="1"/>
    <col min="6416" max="6416" width="4.7109375" style="20" customWidth="1"/>
    <col min="6417" max="6417" width="4.85546875" style="20" customWidth="1"/>
    <col min="6418" max="6418" width="5.7109375" style="20" customWidth="1"/>
    <col min="6419" max="6419" width="7.85546875" style="20" customWidth="1"/>
    <col min="6420" max="6652" width="9" style="20"/>
    <col min="6653" max="6653" width="3.42578125" style="20" customWidth="1"/>
    <col min="6654" max="6654" width="17.42578125" style="20" customWidth="1"/>
    <col min="6655" max="6655" width="17.140625" style="20" customWidth="1"/>
    <col min="6656" max="6656" width="7.85546875" style="20" customWidth="1"/>
    <col min="6657" max="6658" width="3.85546875" style="20" customWidth="1"/>
    <col min="6659" max="6660" width="4.140625" style="20" customWidth="1"/>
    <col min="6661" max="6661" width="7.140625" style="20" customWidth="1"/>
    <col min="6662" max="6662" width="5" style="20" customWidth="1"/>
    <col min="6663" max="6663" width="5.28515625" style="20" customWidth="1"/>
    <col min="6664" max="6664" width="5.140625" style="20" customWidth="1"/>
    <col min="6665" max="6666" width="5" style="20" customWidth="1"/>
    <col min="6667" max="6667" width="4.7109375" style="20" customWidth="1"/>
    <col min="6668" max="6671" width="4.85546875" style="20" customWidth="1"/>
    <col min="6672" max="6672" width="4.7109375" style="20" customWidth="1"/>
    <col min="6673" max="6673" width="4.85546875" style="20" customWidth="1"/>
    <col min="6674" max="6674" width="5.7109375" style="20" customWidth="1"/>
    <col min="6675" max="6675" width="7.85546875" style="20" customWidth="1"/>
    <col min="6676" max="6908" width="9" style="20"/>
    <col min="6909" max="6909" width="3.42578125" style="20" customWidth="1"/>
    <col min="6910" max="6910" width="17.42578125" style="20" customWidth="1"/>
    <col min="6911" max="6911" width="17.140625" style="20" customWidth="1"/>
    <col min="6912" max="6912" width="7.85546875" style="20" customWidth="1"/>
    <col min="6913" max="6914" width="3.85546875" style="20" customWidth="1"/>
    <col min="6915" max="6916" width="4.140625" style="20" customWidth="1"/>
    <col min="6917" max="6917" width="7.140625" style="20" customWidth="1"/>
    <col min="6918" max="6918" width="5" style="20" customWidth="1"/>
    <col min="6919" max="6919" width="5.28515625" style="20" customWidth="1"/>
    <col min="6920" max="6920" width="5.140625" style="20" customWidth="1"/>
    <col min="6921" max="6922" width="5" style="20" customWidth="1"/>
    <col min="6923" max="6923" width="4.7109375" style="20" customWidth="1"/>
    <col min="6924" max="6927" width="4.85546875" style="20" customWidth="1"/>
    <col min="6928" max="6928" width="4.7109375" style="20" customWidth="1"/>
    <col min="6929" max="6929" width="4.85546875" style="20" customWidth="1"/>
    <col min="6930" max="6930" width="5.7109375" style="20" customWidth="1"/>
    <col min="6931" max="6931" width="7.85546875" style="20" customWidth="1"/>
    <col min="6932" max="7164" width="9" style="20"/>
    <col min="7165" max="7165" width="3.42578125" style="20" customWidth="1"/>
    <col min="7166" max="7166" width="17.42578125" style="20" customWidth="1"/>
    <col min="7167" max="7167" width="17.140625" style="20" customWidth="1"/>
    <col min="7168" max="7168" width="7.85546875" style="20" customWidth="1"/>
    <col min="7169" max="7170" width="3.85546875" style="20" customWidth="1"/>
    <col min="7171" max="7172" width="4.140625" style="20" customWidth="1"/>
    <col min="7173" max="7173" width="7.140625" style="20" customWidth="1"/>
    <col min="7174" max="7174" width="5" style="20" customWidth="1"/>
    <col min="7175" max="7175" width="5.28515625" style="20" customWidth="1"/>
    <col min="7176" max="7176" width="5.140625" style="20" customWidth="1"/>
    <col min="7177" max="7178" width="5" style="20" customWidth="1"/>
    <col min="7179" max="7179" width="4.7109375" style="20" customWidth="1"/>
    <col min="7180" max="7183" width="4.85546875" style="20" customWidth="1"/>
    <col min="7184" max="7184" width="4.7109375" style="20" customWidth="1"/>
    <col min="7185" max="7185" width="4.85546875" style="20" customWidth="1"/>
    <col min="7186" max="7186" width="5.7109375" style="20" customWidth="1"/>
    <col min="7187" max="7187" width="7.85546875" style="20" customWidth="1"/>
    <col min="7188" max="7420" width="9" style="20"/>
    <col min="7421" max="7421" width="3.42578125" style="20" customWidth="1"/>
    <col min="7422" max="7422" width="17.42578125" style="20" customWidth="1"/>
    <col min="7423" max="7423" width="17.140625" style="20" customWidth="1"/>
    <col min="7424" max="7424" width="7.85546875" style="20" customWidth="1"/>
    <col min="7425" max="7426" width="3.85546875" style="20" customWidth="1"/>
    <col min="7427" max="7428" width="4.140625" style="20" customWidth="1"/>
    <col min="7429" max="7429" width="7.140625" style="20" customWidth="1"/>
    <col min="7430" max="7430" width="5" style="20" customWidth="1"/>
    <col min="7431" max="7431" width="5.28515625" style="20" customWidth="1"/>
    <col min="7432" max="7432" width="5.140625" style="20" customWidth="1"/>
    <col min="7433" max="7434" width="5" style="20" customWidth="1"/>
    <col min="7435" max="7435" width="4.7109375" style="20" customWidth="1"/>
    <col min="7436" max="7439" width="4.85546875" style="20" customWidth="1"/>
    <col min="7440" max="7440" width="4.7109375" style="20" customWidth="1"/>
    <col min="7441" max="7441" width="4.85546875" style="20" customWidth="1"/>
    <col min="7442" max="7442" width="5.7109375" style="20" customWidth="1"/>
    <col min="7443" max="7443" width="7.85546875" style="20" customWidth="1"/>
    <col min="7444" max="7676" width="9" style="20"/>
    <col min="7677" max="7677" width="3.42578125" style="20" customWidth="1"/>
    <col min="7678" max="7678" width="17.42578125" style="20" customWidth="1"/>
    <col min="7679" max="7679" width="17.140625" style="20" customWidth="1"/>
    <col min="7680" max="7680" width="7.85546875" style="20" customWidth="1"/>
    <col min="7681" max="7682" width="3.85546875" style="20" customWidth="1"/>
    <col min="7683" max="7684" width="4.140625" style="20" customWidth="1"/>
    <col min="7685" max="7685" width="7.140625" style="20" customWidth="1"/>
    <col min="7686" max="7686" width="5" style="20" customWidth="1"/>
    <col min="7687" max="7687" width="5.28515625" style="20" customWidth="1"/>
    <col min="7688" max="7688" width="5.140625" style="20" customWidth="1"/>
    <col min="7689" max="7690" width="5" style="20" customWidth="1"/>
    <col min="7691" max="7691" width="4.7109375" style="20" customWidth="1"/>
    <col min="7692" max="7695" width="4.85546875" style="20" customWidth="1"/>
    <col min="7696" max="7696" width="4.7109375" style="20" customWidth="1"/>
    <col min="7697" max="7697" width="4.85546875" style="20" customWidth="1"/>
    <col min="7698" max="7698" width="5.7109375" style="20" customWidth="1"/>
    <col min="7699" max="7699" width="7.85546875" style="20" customWidth="1"/>
    <col min="7700" max="7932" width="9" style="20"/>
    <col min="7933" max="7933" width="3.42578125" style="20" customWidth="1"/>
    <col min="7934" max="7934" width="17.42578125" style="20" customWidth="1"/>
    <col min="7935" max="7935" width="17.140625" style="20" customWidth="1"/>
    <col min="7936" max="7936" width="7.85546875" style="20" customWidth="1"/>
    <col min="7937" max="7938" width="3.85546875" style="20" customWidth="1"/>
    <col min="7939" max="7940" width="4.140625" style="20" customWidth="1"/>
    <col min="7941" max="7941" width="7.140625" style="20" customWidth="1"/>
    <col min="7942" max="7942" width="5" style="20" customWidth="1"/>
    <col min="7943" max="7943" width="5.28515625" style="20" customWidth="1"/>
    <col min="7944" max="7944" width="5.140625" style="20" customWidth="1"/>
    <col min="7945" max="7946" width="5" style="20" customWidth="1"/>
    <col min="7947" max="7947" width="4.7109375" style="20" customWidth="1"/>
    <col min="7948" max="7951" width="4.85546875" style="20" customWidth="1"/>
    <col min="7952" max="7952" width="4.7109375" style="20" customWidth="1"/>
    <col min="7953" max="7953" width="4.85546875" style="20" customWidth="1"/>
    <col min="7954" max="7954" width="5.7109375" style="20" customWidth="1"/>
    <col min="7955" max="7955" width="7.85546875" style="20" customWidth="1"/>
    <col min="7956" max="8188" width="9" style="20"/>
    <col min="8189" max="8189" width="3.42578125" style="20" customWidth="1"/>
    <col min="8190" max="8190" width="17.42578125" style="20" customWidth="1"/>
    <col min="8191" max="8191" width="17.140625" style="20" customWidth="1"/>
    <col min="8192" max="8192" width="7.85546875" style="20" customWidth="1"/>
    <col min="8193" max="8194" width="3.85546875" style="20" customWidth="1"/>
    <col min="8195" max="8196" width="4.140625" style="20" customWidth="1"/>
    <col min="8197" max="8197" width="7.140625" style="20" customWidth="1"/>
    <col min="8198" max="8198" width="5" style="20" customWidth="1"/>
    <col min="8199" max="8199" width="5.28515625" style="20" customWidth="1"/>
    <col min="8200" max="8200" width="5.140625" style="20" customWidth="1"/>
    <col min="8201" max="8202" width="5" style="20" customWidth="1"/>
    <col min="8203" max="8203" width="4.7109375" style="20" customWidth="1"/>
    <col min="8204" max="8207" width="4.85546875" style="20" customWidth="1"/>
    <col min="8208" max="8208" width="4.7109375" style="20" customWidth="1"/>
    <col min="8209" max="8209" width="4.85546875" style="20" customWidth="1"/>
    <col min="8210" max="8210" width="5.7109375" style="20" customWidth="1"/>
    <col min="8211" max="8211" width="7.85546875" style="20" customWidth="1"/>
    <col min="8212" max="8444" width="9" style="20"/>
    <col min="8445" max="8445" width="3.42578125" style="20" customWidth="1"/>
    <col min="8446" max="8446" width="17.42578125" style="20" customWidth="1"/>
    <col min="8447" max="8447" width="17.140625" style="20" customWidth="1"/>
    <col min="8448" max="8448" width="7.85546875" style="20" customWidth="1"/>
    <col min="8449" max="8450" width="3.85546875" style="20" customWidth="1"/>
    <col min="8451" max="8452" width="4.140625" style="20" customWidth="1"/>
    <col min="8453" max="8453" width="7.140625" style="20" customWidth="1"/>
    <col min="8454" max="8454" width="5" style="20" customWidth="1"/>
    <col min="8455" max="8455" width="5.28515625" style="20" customWidth="1"/>
    <col min="8456" max="8456" width="5.140625" style="20" customWidth="1"/>
    <col min="8457" max="8458" width="5" style="20" customWidth="1"/>
    <col min="8459" max="8459" width="4.7109375" style="20" customWidth="1"/>
    <col min="8460" max="8463" width="4.85546875" style="20" customWidth="1"/>
    <col min="8464" max="8464" width="4.7109375" style="20" customWidth="1"/>
    <col min="8465" max="8465" width="4.85546875" style="20" customWidth="1"/>
    <col min="8466" max="8466" width="5.7109375" style="20" customWidth="1"/>
    <col min="8467" max="8467" width="7.85546875" style="20" customWidth="1"/>
    <col min="8468" max="8700" width="9" style="20"/>
    <col min="8701" max="8701" width="3.42578125" style="20" customWidth="1"/>
    <col min="8702" max="8702" width="17.42578125" style="20" customWidth="1"/>
    <col min="8703" max="8703" width="17.140625" style="20" customWidth="1"/>
    <col min="8704" max="8704" width="7.85546875" style="20" customWidth="1"/>
    <col min="8705" max="8706" width="3.85546875" style="20" customWidth="1"/>
    <col min="8707" max="8708" width="4.140625" style="20" customWidth="1"/>
    <col min="8709" max="8709" width="7.140625" style="20" customWidth="1"/>
    <col min="8710" max="8710" width="5" style="20" customWidth="1"/>
    <col min="8711" max="8711" width="5.28515625" style="20" customWidth="1"/>
    <col min="8712" max="8712" width="5.140625" style="20" customWidth="1"/>
    <col min="8713" max="8714" width="5" style="20" customWidth="1"/>
    <col min="8715" max="8715" width="4.7109375" style="20" customWidth="1"/>
    <col min="8716" max="8719" width="4.85546875" style="20" customWidth="1"/>
    <col min="8720" max="8720" width="4.7109375" style="20" customWidth="1"/>
    <col min="8721" max="8721" width="4.85546875" style="20" customWidth="1"/>
    <col min="8722" max="8722" width="5.7109375" style="20" customWidth="1"/>
    <col min="8723" max="8723" width="7.85546875" style="20" customWidth="1"/>
    <col min="8724" max="8956" width="9" style="20"/>
    <col min="8957" max="8957" width="3.42578125" style="20" customWidth="1"/>
    <col min="8958" max="8958" width="17.42578125" style="20" customWidth="1"/>
    <col min="8959" max="8959" width="17.140625" style="20" customWidth="1"/>
    <col min="8960" max="8960" width="7.85546875" style="20" customWidth="1"/>
    <col min="8961" max="8962" width="3.85546875" style="20" customWidth="1"/>
    <col min="8963" max="8964" width="4.140625" style="20" customWidth="1"/>
    <col min="8965" max="8965" width="7.140625" style="20" customWidth="1"/>
    <col min="8966" max="8966" width="5" style="20" customWidth="1"/>
    <col min="8967" max="8967" width="5.28515625" style="20" customWidth="1"/>
    <col min="8968" max="8968" width="5.140625" style="20" customWidth="1"/>
    <col min="8969" max="8970" width="5" style="20" customWidth="1"/>
    <col min="8971" max="8971" width="4.7109375" style="20" customWidth="1"/>
    <col min="8972" max="8975" width="4.85546875" style="20" customWidth="1"/>
    <col min="8976" max="8976" width="4.7109375" style="20" customWidth="1"/>
    <col min="8977" max="8977" width="4.85546875" style="20" customWidth="1"/>
    <col min="8978" max="8978" width="5.7109375" style="20" customWidth="1"/>
    <col min="8979" max="8979" width="7.85546875" style="20" customWidth="1"/>
    <col min="8980" max="9212" width="9" style="20"/>
    <col min="9213" max="9213" width="3.42578125" style="20" customWidth="1"/>
    <col min="9214" max="9214" width="17.42578125" style="20" customWidth="1"/>
    <col min="9215" max="9215" width="17.140625" style="20" customWidth="1"/>
    <col min="9216" max="9216" width="7.85546875" style="20" customWidth="1"/>
    <col min="9217" max="9218" width="3.85546875" style="20" customWidth="1"/>
    <col min="9219" max="9220" width="4.140625" style="20" customWidth="1"/>
    <col min="9221" max="9221" width="7.140625" style="20" customWidth="1"/>
    <col min="9222" max="9222" width="5" style="20" customWidth="1"/>
    <col min="9223" max="9223" width="5.28515625" style="20" customWidth="1"/>
    <col min="9224" max="9224" width="5.140625" style="20" customWidth="1"/>
    <col min="9225" max="9226" width="5" style="20" customWidth="1"/>
    <col min="9227" max="9227" width="4.7109375" style="20" customWidth="1"/>
    <col min="9228" max="9231" width="4.85546875" style="20" customWidth="1"/>
    <col min="9232" max="9232" width="4.7109375" style="20" customWidth="1"/>
    <col min="9233" max="9233" width="4.85546875" style="20" customWidth="1"/>
    <col min="9234" max="9234" width="5.7109375" style="20" customWidth="1"/>
    <col min="9235" max="9235" width="7.85546875" style="20" customWidth="1"/>
    <col min="9236" max="9468" width="9" style="20"/>
    <col min="9469" max="9469" width="3.42578125" style="20" customWidth="1"/>
    <col min="9470" max="9470" width="17.42578125" style="20" customWidth="1"/>
    <col min="9471" max="9471" width="17.140625" style="20" customWidth="1"/>
    <col min="9472" max="9472" width="7.85546875" style="20" customWidth="1"/>
    <col min="9473" max="9474" width="3.85546875" style="20" customWidth="1"/>
    <col min="9475" max="9476" width="4.140625" style="20" customWidth="1"/>
    <col min="9477" max="9477" width="7.140625" style="20" customWidth="1"/>
    <col min="9478" max="9478" width="5" style="20" customWidth="1"/>
    <col min="9479" max="9479" width="5.28515625" style="20" customWidth="1"/>
    <col min="9480" max="9480" width="5.140625" style="20" customWidth="1"/>
    <col min="9481" max="9482" width="5" style="20" customWidth="1"/>
    <col min="9483" max="9483" width="4.7109375" style="20" customWidth="1"/>
    <col min="9484" max="9487" width="4.85546875" style="20" customWidth="1"/>
    <col min="9488" max="9488" width="4.7109375" style="20" customWidth="1"/>
    <col min="9489" max="9489" width="4.85546875" style="20" customWidth="1"/>
    <col min="9490" max="9490" width="5.7109375" style="20" customWidth="1"/>
    <col min="9491" max="9491" width="7.85546875" style="20" customWidth="1"/>
    <col min="9492" max="9724" width="9" style="20"/>
    <col min="9725" max="9725" width="3.42578125" style="20" customWidth="1"/>
    <col min="9726" max="9726" width="17.42578125" style="20" customWidth="1"/>
    <col min="9727" max="9727" width="17.140625" style="20" customWidth="1"/>
    <col min="9728" max="9728" width="7.85546875" style="20" customWidth="1"/>
    <col min="9729" max="9730" width="3.85546875" style="20" customWidth="1"/>
    <col min="9731" max="9732" width="4.140625" style="20" customWidth="1"/>
    <col min="9733" max="9733" width="7.140625" style="20" customWidth="1"/>
    <col min="9734" max="9734" width="5" style="20" customWidth="1"/>
    <col min="9735" max="9735" width="5.28515625" style="20" customWidth="1"/>
    <col min="9736" max="9736" width="5.140625" style="20" customWidth="1"/>
    <col min="9737" max="9738" width="5" style="20" customWidth="1"/>
    <col min="9739" max="9739" width="4.7109375" style="20" customWidth="1"/>
    <col min="9740" max="9743" width="4.85546875" style="20" customWidth="1"/>
    <col min="9744" max="9744" width="4.7109375" style="20" customWidth="1"/>
    <col min="9745" max="9745" width="4.85546875" style="20" customWidth="1"/>
    <col min="9746" max="9746" width="5.7109375" style="20" customWidth="1"/>
    <col min="9747" max="9747" width="7.85546875" style="20" customWidth="1"/>
    <col min="9748" max="9980" width="9" style="20"/>
    <col min="9981" max="9981" width="3.42578125" style="20" customWidth="1"/>
    <col min="9982" max="9982" width="17.42578125" style="20" customWidth="1"/>
    <col min="9983" max="9983" width="17.140625" style="20" customWidth="1"/>
    <col min="9984" max="9984" width="7.85546875" style="20" customWidth="1"/>
    <col min="9985" max="9986" width="3.85546875" style="20" customWidth="1"/>
    <col min="9987" max="9988" width="4.140625" style="20" customWidth="1"/>
    <col min="9989" max="9989" width="7.140625" style="20" customWidth="1"/>
    <col min="9990" max="9990" width="5" style="20" customWidth="1"/>
    <col min="9991" max="9991" width="5.28515625" style="20" customWidth="1"/>
    <col min="9992" max="9992" width="5.140625" style="20" customWidth="1"/>
    <col min="9993" max="9994" width="5" style="20" customWidth="1"/>
    <col min="9995" max="9995" width="4.7109375" style="20" customWidth="1"/>
    <col min="9996" max="9999" width="4.85546875" style="20" customWidth="1"/>
    <col min="10000" max="10000" width="4.7109375" style="20" customWidth="1"/>
    <col min="10001" max="10001" width="4.85546875" style="20" customWidth="1"/>
    <col min="10002" max="10002" width="5.7109375" style="20" customWidth="1"/>
    <col min="10003" max="10003" width="7.85546875" style="20" customWidth="1"/>
    <col min="10004" max="10236" width="9" style="20"/>
    <col min="10237" max="10237" width="3.42578125" style="20" customWidth="1"/>
    <col min="10238" max="10238" width="17.42578125" style="20" customWidth="1"/>
    <col min="10239" max="10239" width="17.140625" style="20" customWidth="1"/>
    <col min="10240" max="10240" width="7.85546875" style="20" customWidth="1"/>
    <col min="10241" max="10242" width="3.85546875" style="20" customWidth="1"/>
    <col min="10243" max="10244" width="4.140625" style="20" customWidth="1"/>
    <col min="10245" max="10245" width="7.140625" style="20" customWidth="1"/>
    <col min="10246" max="10246" width="5" style="20" customWidth="1"/>
    <col min="10247" max="10247" width="5.28515625" style="20" customWidth="1"/>
    <col min="10248" max="10248" width="5.140625" style="20" customWidth="1"/>
    <col min="10249" max="10250" width="5" style="20" customWidth="1"/>
    <col min="10251" max="10251" width="4.7109375" style="20" customWidth="1"/>
    <col min="10252" max="10255" width="4.85546875" style="20" customWidth="1"/>
    <col min="10256" max="10256" width="4.7109375" style="20" customWidth="1"/>
    <col min="10257" max="10257" width="4.85546875" style="20" customWidth="1"/>
    <col min="10258" max="10258" width="5.7109375" style="20" customWidth="1"/>
    <col min="10259" max="10259" width="7.85546875" style="20" customWidth="1"/>
    <col min="10260" max="10492" width="9" style="20"/>
    <col min="10493" max="10493" width="3.42578125" style="20" customWidth="1"/>
    <col min="10494" max="10494" width="17.42578125" style="20" customWidth="1"/>
    <col min="10495" max="10495" width="17.140625" style="20" customWidth="1"/>
    <col min="10496" max="10496" width="7.85546875" style="20" customWidth="1"/>
    <col min="10497" max="10498" width="3.85546875" style="20" customWidth="1"/>
    <col min="10499" max="10500" width="4.140625" style="20" customWidth="1"/>
    <col min="10501" max="10501" width="7.140625" style="20" customWidth="1"/>
    <col min="10502" max="10502" width="5" style="20" customWidth="1"/>
    <col min="10503" max="10503" width="5.28515625" style="20" customWidth="1"/>
    <col min="10504" max="10504" width="5.140625" style="20" customWidth="1"/>
    <col min="10505" max="10506" width="5" style="20" customWidth="1"/>
    <col min="10507" max="10507" width="4.7109375" style="20" customWidth="1"/>
    <col min="10508" max="10511" width="4.85546875" style="20" customWidth="1"/>
    <col min="10512" max="10512" width="4.7109375" style="20" customWidth="1"/>
    <col min="10513" max="10513" width="4.85546875" style="20" customWidth="1"/>
    <col min="10514" max="10514" width="5.7109375" style="20" customWidth="1"/>
    <col min="10515" max="10515" width="7.85546875" style="20" customWidth="1"/>
    <col min="10516" max="10748" width="9" style="20"/>
    <col min="10749" max="10749" width="3.42578125" style="20" customWidth="1"/>
    <col min="10750" max="10750" width="17.42578125" style="20" customWidth="1"/>
    <col min="10751" max="10751" width="17.140625" style="20" customWidth="1"/>
    <col min="10752" max="10752" width="7.85546875" style="20" customWidth="1"/>
    <col min="10753" max="10754" width="3.85546875" style="20" customWidth="1"/>
    <col min="10755" max="10756" width="4.140625" style="20" customWidth="1"/>
    <col min="10757" max="10757" width="7.140625" style="20" customWidth="1"/>
    <col min="10758" max="10758" width="5" style="20" customWidth="1"/>
    <col min="10759" max="10759" width="5.28515625" style="20" customWidth="1"/>
    <col min="10760" max="10760" width="5.140625" style="20" customWidth="1"/>
    <col min="10761" max="10762" width="5" style="20" customWidth="1"/>
    <col min="10763" max="10763" width="4.7109375" style="20" customWidth="1"/>
    <col min="10764" max="10767" width="4.85546875" style="20" customWidth="1"/>
    <col min="10768" max="10768" width="4.7109375" style="20" customWidth="1"/>
    <col min="10769" max="10769" width="4.85546875" style="20" customWidth="1"/>
    <col min="10770" max="10770" width="5.7109375" style="20" customWidth="1"/>
    <col min="10771" max="10771" width="7.85546875" style="20" customWidth="1"/>
    <col min="10772" max="11004" width="9" style="20"/>
    <col min="11005" max="11005" width="3.42578125" style="20" customWidth="1"/>
    <col min="11006" max="11006" width="17.42578125" style="20" customWidth="1"/>
    <col min="11007" max="11007" width="17.140625" style="20" customWidth="1"/>
    <col min="11008" max="11008" width="7.85546875" style="20" customWidth="1"/>
    <col min="11009" max="11010" width="3.85546875" style="20" customWidth="1"/>
    <col min="11011" max="11012" width="4.140625" style="20" customWidth="1"/>
    <col min="11013" max="11013" width="7.140625" style="20" customWidth="1"/>
    <col min="11014" max="11014" width="5" style="20" customWidth="1"/>
    <col min="11015" max="11015" width="5.28515625" style="20" customWidth="1"/>
    <col min="11016" max="11016" width="5.140625" style="20" customWidth="1"/>
    <col min="11017" max="11018" width="5" style="20" customWidth="1"/>
    <col min="11019" max="11019" width="4.7109375" style="20" customWidth="1"/>
    <col min="11020" max="11023" width="4.85546875" style="20" customWidth="1"/>
    <col min="11024" max="11024" width="4.7109375" style="20" customWidth="1"/>
    <col min="11025" max="11025" width="4.85546875" style="20" customWidth="1"/>
    <col min="11026" max="11026" width="5.7109375" style="20" customWidth="1"/>
    <col min="11027" max="11027" width="7.85546875" style="20" customWidth="1"/>
    <col min="11028" max="11260" width="9" style="20"/>
    <col min="11261" max="11261" width="3.42578125" style="20" customWidth="1"/>
    <col min="11262" max="11262" width="17.42578125" style="20" customWidth="1"/>
    <col min="11263" max="11263" width="17.140625" style="20" customWidth="1"/>
    <col min="11264" max="11264" width="7.85546875" style="20" customWidth="1"/>
    <col min="11265" max="11266" width="3.85546875" style="20" customWidth="1"/>
    <col min="11267" max="11268" width="4.140625" style="20" customWidth="1"/>
    <col min="11269" max="11269" width="7.140625" style="20" customWidth="1"/>
    <col min="11270" max="11270" width="5" style="20" customWidth="1"/>
    <col min="11271" max="11271" width="5.28515625" style="20" customWidth="1"/>
    <col min="11272" max="11272" width="5.140625" style="20" customWidth="1"/>
    <col min="11273" max="11274" width="5" style="20" customWidth="1"/>
    <col min="11275" max="11275" width="4.7109375" style="20" customWidth="1"/>
    <col min="11276" max="11279" width="4.85546875" style="20" customWidth="1"/>
    <col min="11280" max="11280" width="4.7109375" style="20" customWidth="1"/>
    <col min="11281" max="11281" width="4.85546875" style="20" customWidth="1"/>
    <col min="11282" max="11282" width="5.7109375" style="20" customWidth="1"/>
    <col min="11283" max="11283" width="7.85546875" style="20" customWidth="1"/>
    <col min="11284" max="11516" width="9" style="20"/>
    <col min="11517" max="11517" width="3.42578125" style="20" customWidth="1"/>
    <col min="11518" max="11518" width="17.42578125" style="20" customWidth="1"/>
    <col min="11519" max="11519" width="17.140625" style="20" customWidth="1"/>
    <col min="11520" max="11520" width="7.85546875" style="20" customWidth="1"/>
    <col min="11521" max="11522" width="3.85546875" style="20" customWidth="1"/>
    <col min="11523" max="11524" width="4.140625" style="20" customWidth="1"/>
    <col min="11525" max="11525" width="7.140625" style="20" customWidth="1"/>
    <col min="11526" max="11526" width="5" style="20" customWidth="1"/>
    <col min="11527" max="11527" width="5.28515625" style="20" customWidth="1"/>
    <col min="11528" max="11528" width="5.140625" style="20" customWidth="1"/>
    <col min="11529" max="11530" width="5" style="20" customWidth="1"/>
    <col min="11531" max="11531" width="4.7109375" style="20" customWidth="1"/>
    <col min="11532" max="11535" width="4.85546875" style="20" customWidth="1"/>
    <col min="11536" max="11536" width="4.7109375" style="20" customWidth="1"/>
    <col min="11537" max="11537" width="4.85546875" style="20" customWidth="1"/>
    <col min="11538" max="11538" width="5.7109375" style="20" customWidth="1"/>
    <col min="11539" max="11539" width="7.85546875" style="20" customWidth="1"/>
    <col min="11540" max="11772" width="9" style="20"/>
    <col min="11773" max="11773" width="3.42578125" style="20" customWidth="1"/>
    <col min="11774" max="11774" width="17.42578125" style="20" customWidth="1"/>
    <col min="11775" max="11775" width="17.140625" style="20" customWidth="1"/>
    <col min="11776" max="11776" width="7.85546875" style="20" customWidth="1"/>
    <col min="11777" max="11778" width="3.85546875" style="20" customWidth="1"/>
    <col min="11779" max="11780" width="4.140625" style="20" customWidth="1"/>
    <col min="11781" max="11781" width="7.140625" style="20" customWidth="1"/>
    <col min="11782" max="11782" width="5" style="20" customWidth="1"/>
    <col min="11783" max="11783" width="5.28515625" style="20" customWidth="1"/>
    <col min="11784" max="11784" width="5.140625" style="20" customWidth="1"/>
    <col min="11785" max="11786" width="5" style="20" customWidth="1"/>
    <col min="11787" max="11787" width="4.7109375" style="20" customWidth="1"/>
    <col min="11788" max="11791" width="4.85546875" style="20" customWidth="1"/>
    <col min="11792" max="11792" width="4.7109375" style="20" customWidth="1"/>
    <col min="11793" max="11793" width="4.85546875" style="20" customWidth="1"/>
    <col min="11794" max="11794" width="5.7109375" style="20" customWidth="1"/>
    <col min="11795" max="11795" width="7.85546875" style="20" customWidth="1"/>
    <col min="11796" max="12028" width="9" style="20"/>
    <col min="12029" max="12029" width="3.42578125" style="20" customWidth="1"/>
    <col min="12030" max="12030" width="17.42578125" style="20" customWidth="1"/>
    <col min="12031" max="12031" width="17.140625" style="20" customWidth="1"/>
    <col min="12032" max="12032" width="7.85546875" style="20" customWidth="1"/>
    <col min="12033" max="12034" width="3.85546875" style="20" customWidth="1"/>
    <col min="12035" max="12036" width="4.140625" style="20" customWidth="1"/>
    <col min="12037" max="12037" width="7.140625" style="20" customWidth="1"/>
    <col min="12038" max="12038" width="5" style="20" customWidth="1"/>
    <col min="12039" max="12039" width="5.28515625" style="20" customWidth="1"/>
    <col min="12040" max="12040" width="5.140625" style="20" customWidth="1"/>
    <col min="12041" max="12042" width="5" style="20" customWidth="1"/>
    <col min="12043" max="12043" width="4.7109375" style="20" customWidth="1"/>
    <col min="12044" max="12047" width="4.85546875" style="20" customWidth="1"/>
    <col min="12048" max="12048" width="4.7109375" style="20" customWidth="1"/>
    <col min="12049" max="12049" width="4.85546875" style="20" customWidth="1"/>
    <col min="12050" max="12050" width="5.7109375" style="20" customWidth="1"/>
    <col min="12051" max="12051" width="7.85546875" style="20" customWidth="1"/>
    <col min="12052" max="12284" width="9" style="20"/>
    <col min="12285" max="12285" width="3.42578125" style="20" customWidth="1"/>
    <col min="12286" max="12286" width="17.42578125" style="20" customWidth="1"/>
    <col min="12287" max="12287" width="17.140625" style="20" customWidth="1"/>
    <col min="12288" max="12288" width="7.85546875" style="20" customWidth="1"/>
    <col min="12289" max="12290" width="3.85546875" style="20" customWidth="1"/>
    <col min="12291" max="12292" width="4.140625" style="20" customWidth="1"/>
    <col min="12293" max="12293" width="7.140625" style="20" customWidth="1"/>
    <col min="12294" max="12294" width="5" style="20" customWidth="1"/>
    <col min="12295" max="12295" width="5.28515625" style="20" customWidth="1"/>
    <col min="12296" max="12296" width="5.140625" style="20" customWidth="1"/>
    <col min="12297" max="12298" width="5" style="20" customWidth="1"/>
    <col min="12299" max="12299" width="4.7109375" style="20" customWidth="1"/>
    <col min="12300" max="12303" width="4.85546875" style="20" customWidth="1"/>
    <col min="12304" max="12304" width="4.7109375" style="20" customWidth="1"/>
    <col min="12305" max="12305" width="4.85546875" style="20" customWidth="1"/>
    <col min="12306" max="12306" width="5.7109375" style="20" customWidth="1"/>
    <col min="12307" max="12307" width="7.85546875" style="20" customWidth="1"/>
    <col min="12308" max="12540" width="9" style="20"/>
    <col min="12541" max="12541" width="3.42578125" style="20" customWidth="1"/>
    <col min="12542" max="12542" width="17.42578125" style="20" customWidth="1"/>
    <col min="12543" max="12543" width="17.140625" style="20" customWidth="1"/>
    <col min="12544" max="12544" width="7.85546875" style="20" customWidth="1"/>
    <col min="12545" max="12546" width="3.85546875" style="20" customWidth="1"/>
    <col min="12547" max="12548" width="4.140625" style="20" customWidth="1"/>
    <col min="12549" max="12549" width="7.140625" style="20" customWidth="1"/>
    <col min="12550" max="12550" width="5" style="20" customWidth="1"/>
    <col min="12551" max="12551" width="5.28515625" style="20" customWidth="1"/>
    <col min="12552" max="12552" width="5.140625" style="20" customWidth="1"/>
    <col min="12553" max="12554" width="5" style="20" customWidth="1"/>
    <col min="12555" max="12555" width="4.7109375" style="20" customWidth="1"/>
    <col min="12556" max="12559" width="4.85546875" style="20" customWidth="1"/>
    <col min="12560" max="12560" width="4.7109375" style="20" customWidth="1"/>
    <col min="12561" max="12561" width="4.85546875" style="20" customWidth="1"/>
    <col min="12562" max="12562" width="5.7109375" style="20" customWidth="1"/>
    <col min="12563" max="12563" width="7.85546875" style="20" customWidth="1"/>
    <col min="12564" max="12796" width="9" style="20"/>
    <col min="12797" max="12797" width="3.42578125" style="20" customWidth="1"/>
    <col min="12798" max="12798" width="17.42578125" style="20" customWidth="1"/>
    <col min="12799" max="12799" width="17.140625" style="20" customWidth="1"/>
    <col min="12800" max="12800" width="7.85546875" style="20" customWidth="1"/>
    <col min="12801" max="12802" width="3.85546875" style="20" customWidth="1"/>
    <col min="12803" max="12804" width="4.140625" style="20" customWidth="1"/>
    <col min="12805" max="12805" width="7.140625" style="20" customWidth="1"/>
    <col min="12806" max="12806" width="5" style="20" customWidth="1"/>
    <col min="12807" max="12807" width="5.28515625" style="20" customWidth="1"/>
    <col min="12808" max="12808" width="5.140625" style="20" customWidth="1"/>
    <col min="12809" max="12810" width="5" style="20" customWidth="1"/>
    <col min="12811" max="12811" width="4.7109375" style="20" customWidth="1"/>
    <col min="12812" max="12815" width="4.85546875" style="20" customWidth="1"/>
    <col min="12816" max="12816" width="4.7109375" style="20" customWidth="1"/>
    <col min="12817" max="12817" width="4.85546875" style="20" customWidth="1"/>
    <col min="12818" max="12818" width="5.7109375" style="20" customWidth="1"/>
    <col min="12819" max="12819" width="7.85546875" style="20" customWidth="1"/>
    <col min="12820" max="13052" width="9" style="20"/>
    <col min="13053" max="13053" width="3.42578125" style="20" customWidth="1"/>
    <col min="13054" max="13054" width="17.42578125" style="20" customWidth="1"/>
    <col min="13055" max="13055" width="17.140625" style="20" customWidth="1"/>
    <col min="13056" max="13056" width="7.85546875" style="20" customWidth="1"/>
    <col min="13057" max="13058" width="3.85546875" style="20" customWidth="1"/>
    <col min="13059" max="13060" width="4.140625" style="20" customWidth="1"/>
    <col min="13061" max="13061" width="7.140625" style="20" customWidth="1"/>
    <col min="13062" max="13062" width="5" style="20" customWidth="1"/>
    <col min="13063" max="13063" width="5.28515625" style="20" customWidth="1"/>
    <col min="13064" max="13064" width="5.140625" style="20" customWidth="1"/>
    <col min="13065" max="13066" width="5" style="20" customWidth="1"/>
    <col min="13067" max="13067" width="4.7109375" style="20" customWidth="1"/>
    <col min="13068" max="13071" width="4.85546875" style="20" customWidth="1"/>
    <col min="13072" max="13072" width="4.7109375" style="20" customWidth="1"/>
    <col min="13073" max="13073" width="4.85546875" style="20" customWidth="1"/>
    <col min="13074" max="13074" width="5.7109375" style="20" customWidth="1"/>
    <col min="13075" max="13075" width="7.85546875" style="20" customWidth="1"/>
    <col min="13076" max="13308" width="9" style="20"/>
    <col min="13309" max="13309" width="3.42578125" style="20" customWidth="1"/>
    <col min="13310" max="13310" width="17.42578125" style="20" customWidth="1"/>
    <col min="13311" max="13311" width="17.140625" style="20" customWidth="1"/>
    <col min="13312" max="13312" width="7.85546875" style="20" customWidth="1"/>
    <col min="13313" max="13314" width="3.85546875" style="20" customWidth="1"/>
    <col min="13315" max="13316" width="4.140625" style="20" customWidth="1"/>
    <col min="13317" max="13317" width="7.140625" style="20" customWidth="1"/>
    <col min="13318" max="13318" width="5" style="20" customWidth="1"/>
    <col min="13319" max="13319" width="5.28515625" style="20" customWidth="1"/>
    <col min="13320" max="13320" width="5.140625" style="20" customWidth="1"/>
    <col min="13321" max="13322" width="5" style="20" customWidth="1"/>
    <col min="13323" max="13323" width="4.7109375" style="20" customWidth="1"/>
    <col min="13324" max="13327" width="4.85546875" style="20" customWidth="1"/>
    <col min="13328" max="13328" width="4.7109375" style="20" customWidth="1"/>
    <col min="13329" max="13329" width="4.85546875" style="20" customWidth="1"/>
    <col min="13330" max="13330" width="5.7109375" style="20" customWidth="1"/>
    <col min="13331" max="13331" width="7.85546875" style="20" customWidth="1"/>
    <col min="13332" max="13564" width="9" style="20"/>
    <col min="13565" max="13565" width="3.42578125" style="20" customWidth="1"/>
    <col min="13566" max="13566" width="17.42578125" style="20" customWidth="1"/>
    <col min="13567" max="13567" width="17.140625" style="20" customWidth="1"/>
    <col min="13568" max="13568" width="7.85546875" style="20" customWidth="1"/>
    <col min="13569" max="13570" width="3.85546875" style="20" customWidth="1"/>
    <col min="13571" max="13572" width="4.140625" style="20" customWidth="1"/>
    <col min="13573" max="13573" width="7.140625" style="20" customWidth="1"/>
    <col min="13574" max="13574" width="5" style="20" customWidth="1"/>
    <col min="13575" max="13575" width="5.28515625" style="20" customWidth="1"/>
    <col min="13576" max="13576" width="5.140625" style="20" customWidth="1"/>
    <col min="13577" max="13578" width="5" style="20" customWidth="1"/>
    <col min="13579" max="13579" width="4.7109375" style="20" customWidth="1"/>
    <col min="13580" max="13583" width="4.85546875" style="20" customWidth="1"/>
    <col min="13584" max="13584" width="4.7109375" style="20" customWidth="1"/>
    <col min="13585" max="13585" width="4.85546875" style="20" customWidth="1"/>
    <col min="13586" max="13586" width="5.7109375" style="20" customWidth="1"/>
    <col min="13587" max="13587" width="7.85546875" style="20" customWidth="1"/>
    <col min="13588" max="13820" width="9" style="20"/>
    <col min="13821" max="13821" width="3.42578125" style="20" customWidth="1"/>
    <col min="13822" max="13822" width="17.42578125" style="20" customWidth="1"/>
    <col min="13823" max="13823" width="17.140625" style="20" customWidth="1"/>
    <col min="13824" max="13824" width="7.85546875" style="20" customWidth="1"/>
    <col min="13825" max="13826" width="3.85546875" style="20" customWidth="1"/>
    <col min="13827" max="13828" width="4.140625" style="20" customWidth="1"/>
    <col min="13829" max="13829" width="7.140625" style="20" customWidth="1"/>
    <col min="13830" max="13830" width="5" style="20" customWidth="1"/>
    <col min="13831" max="13831" width="5.28515625" style="20" customWidth="1"/>
    <col min="13832" max="13832" width="5.140625" style="20" customWidth="1"/>
    <col min="13833" max="13834" width="5" style="20" customWidth="1"/>
    <col min="13835" max="13835" width="4.7109375" style="20" customWidth="1"/>
    <col min="13836" max="13839" width="4.85546875" style="20" customWidth="1"/>
    <col min="13840" max="13840" width="4.7109375" style="20" customWidth="1"/>
    <col min="13841" max="13841" width="4.85546875" style="20" customWidth="1"/>
    <col min="13842" max="13842" width="5.7109375" style="20" customWidth="1"/>
    <col min="13843" max="13843" width="7.85546875" style="20" customWidth="1"/>
    <col min="13844" max="14076" width="9" style="20"/>
    <col min="14077" max="14077" width="3.42578125" style="20" customWidth="1"/>
    <col min="14078" max="14078" width="17.42578125" style="20" customWidth="1"/>
    <col min="14079" max="14079" width="17.140625" style="20" customWidth="1"/>
    <col min="14080" max="14080" width="7.85546875" style="20" customWidth="1"/>
    <col min="14081" max="14082" width="3.85546875" style="20" customWidth="1"/>
    <col min="14083" max="14084" width="4.140625" style="20" customWidth="1"/>
    <col min="14085" max="14085" width="7.140625" style="20" customWidth="1"/>
    <col min="14086" max="14086" width="5" style="20" customWidth="1"/>
    <col min="14087" max="14087" width="5.28515625" style="20" customWidth="1"/>
    <col min="14088" max="14088" width="5.140625" style="20" customWidth="1"/>
    <col min="14089" max="14090" width="5" style="20" customWidth="1"/>
    <col min="14091" max="14091" width="4.7109375" style="20" customWidth="1"/>
    <col min="14092" max="14095" width="4.85546875" style="20" customWidth="1"/>
    <col min="14096" max="14096" width="4.7109375" style="20" customWidth="1"/>
    <col min="14097" max="14097" width="4.85546875" style="20" customWidth="1"/>
    <col min="14098" max="14098" width="5.7109375" style="20" customWidth="1"/>
    <col min="14099" max="14099" width="7.85546875" style="20" customWidth="1"/>
    <col min="14100" max="14332" width="9" style="20"/>
    <col min="14333" max="14333" width="3.42578125" style="20" customWidth="1"/>
    <col min="14334" max="14334" width="17.42578125" style="20" customWidth="1"/>
    <col min="14335" max="14335" width="17.140625" style="20" customWidth="1"/>
    <col min="14336" max="14336" width="7.85546875" style="20" customWidth="1"/>
    <col min="14337" max="14338" width="3.85546875" style="20" customWidth="1"/>
    <col min="14339" max="14340" width="4.140625" style="20" customWidth="1"/>
    <col min="14341" max="14341" width="7.140625" style="20" customWidth="1"/>
    <col min="14342" max="14342" width="5" style="20" customWidth="1"/>
    <col min="14343" max="14343" width="5.28515625" style="20" customWidth="1"/>
    <col min="14344" max="14344" width="5.140625" style="20" customWidth="1"/>
    <col min="14345" max="14346" width="5" style="20" customWidth="1"/>
    <col min="14347" max="14347" width="4.7109375" style="20" customWidth="1"/>
    <col min="14348" max="14351" width="4.85546875" style="20" customWidth="1"/>
    <col min="14352" max="14352" width="4.7109375" style="20" customWidth="1"/>
    <col min="14353" max="14353" width="4.85546875" style="20" customWidth="1"/>
    <col min="14354" max="14354" width="5.7109375" style="20" customWidth="1"/>
    <col min="14355" max="14355" width="7.85546875" style="20" customWidth="1"/>
    <col min="14356" max="14588" width="9" style="20"/>
    <col min="14589" max="14589" width="3.42578125" style="20" customWidth="1"/>
    <col min="14590" max="14590" width="17.42578125" style="20" customWidth="1"/>
    <col min="14591" max="14591" width="17.140625" style="20" customWidth="1"/>
    <col min="14592" max="14592" width="7.85546875" style="20" customWidth="1"/>
    <col min="14593" max="14594" width="3.85546875" style="20" customWidth="1"/>
    <col min="14595" max="14596" width="4.140625" style="20" customWidth="1"/>
    <col min="14597" max="14597" width="7.140625" style="20" customWidth="1"/>
    <col min="14598" max="14598" width="5" style="20" customWidth="1"/>
    <col min="14599" max="14599" width="5.28515625" style="20" customWidth="1"/>
    <col min="14600" max="14600" width="5.140625" style="20" customWidth="1"/>
    <col min="14601" max="14602" width="5" style="20" customWidth="1"/>
    <col min="14603" max="14603" width="4.7109375" style="20" customWidth="1"/>
    <col min="14604" max="14607" width="4.85546875" style="20" customWidth="1"/>
    <col min="14608" max="14608" width="4.7109375" style="20" customWidth="1"/>
    <col min="14609" max="14609" width="4.85546875" style="20" customWidth="1"/>
    <col min="14610" max="14610" width="5.7109375" style="20" customWidth="1"/>
    <col min="14611" max="14611" width="7.85546875" style="20" customWidth="1"/>
    <col min="14612" max="14844" width="9" style="20"/>
    <col min="14845" max="14845" width="3.42578125" style="20" customWidth="1"/>
    <col min="14846" max="14846" width="17.42578125" style="20" customWidth="1"/>
    <col min="14847" max="14847" width="17.140625" style="20" customWidth="1"/>
    <col min="14848" max="14848" width="7.85546875" style="20" customWidth="1"/>
    <col min="14849" max="14850" width="3.85546875" style="20" customWidth="1"/>
    <col min="14851" max="14852" width="4.140625" style="20" customWidth="1"/>
    <col min="14853" max="14853" width="7.140625" style="20" customWidth="1"/>
    <col min="14854" max="14854" width="5" style="20" customWidth="1"/>
    <col min="14855" max="14855" width="5.28515625" style="20" customWidth="1"/>
    <col min="14856" max="14856" width="5.140625" style="20" customWidth="1"/>
    <col min="14857" max="14858" width="5" style="20" customWidth="1"/>
    <col min="14859" max="14859" width="4.7109375" style="20" customWidth="1"/>
    <col min="14860" max="14863" width="4.85546875" style="20" customWidth="1"/>
    <col min="14864" max="14864" width="4.7109375" style="20" customWidth="1"/>
    <col min="14865" max="14865" width="4.85546875" style="20" customWidth="1"/>
    <col min="14866" max="14866" width="5.7109375" style="20" customWidth="1"/>
    <col min="14867" max="14867" width="7.85546875" style="20" customWidth="1"/>
    <col min="14868" max="15100" width="9" style="20"/>
    <col min="15101" max="15101" width="3.42578125" style="20" customWidth="1"/>
    <col min="15102" max="15102" width="17.42578125" style="20" customWidth="1"/>
    <col min="15103" max="15103" width="17.140625" style="20" customWidth="1"/>
    <col min="15104" max="15104" width="7.85546875" style="20" customWidth="1"/>
    <col min="15105" max="15106" width="3.85546875" style="20" customWidth="1"/>
    <col min="15107" max="15108" width="4.140625" style="20" customWidth="1"/>
    <col min="15109" max="15109" width="7.140625" style="20" customWidth="1"/>
    <col min="15110" max="15110" width="5" style="20" customWidth="1"/>
    <col min="15111" max="15111" width="5.28515625" style="20" customWidth="1"/>
    <col min="15112" max="15112" width="5.140625" style="20" customWidth="1"/>
    <col min="15113" max="15114" width="5" style="20" customWidth="1"/>
    <col min="15115" max="15115" width="4.7109375" style="20" customWidth="1"/>
    <col min="15116" max="15119" width="4.85546875" style="20" customWidth="1"/>
    <col min="15120" max="15120" width="4.7109375" style="20" customWidth="1"/>
    <col min="15121" max="15121" width="4.85546875" style="20" customWidth="1"/>
    <col min="15122" max="15122" width="5.7109375" style="20" customWidth="1"/>
    <col min="15123" max="15123" width="7.85546875" style="20" customWidth="1"/>
    <col min="15124" max="15356" width="9" style="20"/>
    <col min="15357" max="15357" width="3.42578125" style="20" customWidth="1"/>
    <col min="15358" max="15358" width="17.42578125" style="20" customWidth="1"/>
    <col min="15359" max="15359" width="17.140625" style="20" customWidth="1"/>
    <col min="15360" max="15360" width="7.85546875" style="20" customWidth="1"/>
    <col min="15361" max="15362" width="3.85546875" style="20" customWidth="1"/>
    <col min="15363" max="15364" width="4.140625" style="20" customWidth="1"/>
    <col min="15365" max="15365" width="7.140625" style="20" customWidth="1"/>
    <col min="15366" max="15366" width="5" style="20" customWidth="1"/>
    <col min="15367" max="15367" width="5.28515625" style="20" customWidth="1"/>
    <col min="15368" max="15368" width="5.140625" style="20" customWidth="1"/>
    <col min="15369" max="15370" width="5" style="20" customWidth="1"/>
    <col min="15371" max="15371" width="4.7109375" style="20" customWidth="1"/>
    <col min="15372" max="15375" width="4.85546875" style="20" customWidth="1"/>
    <col min="15376" max="15376" width="4.7109375" style="20" customWidth="1"/>
    <col min="15377" max="15377" width="4.85546875" style="20" customWidth="1"/>
    <col min="15378" max="15378" width="5.7109375" style="20" customWidth="1"/>
    <col min="15379" max="15379" width="7.85546875" style="20" customWidth="1"/>
    <col min="15380" max="15612" width="9" style="20"/>
    <col min="15613" max="15613" width="3.42578125" style="20" customWidth="1"/>
    <col min="15614" max="15614" width="17.42578125" style="20" customWidth="1"/>
    <col min="15615" max="15615" width="17.140625" style="20" customWidth="1"/>
    <col min="15616" max="15616" width="7.85546875" style="20" customWidth="1"/>
    <col min="15617" max="15618" width="3.85546875" style="20" customWidth="1"/>
    <col min="15619" max="15620" width="4.140625" style="20" customWidth="1"/>
    <col min="15621" max="15621" width="7.140625" style="20" customWidth="1"/>
    <col min="15622" max="15622" width="5" style="20" customWidth="1"/>
    <col min="15623" max="15623" width="5.28515625" style="20" customWidth="1"/>
    <col min="15624" max="15624" width="5.140625" style="20" customWidth="1"/>
    <col min="15625" max="15626" width="5" style="20" customWidth="1"/>
    <col min="15627" max="15627" width="4.7109375" style="20" customWidth="1"/>
    <col min="15628" max="15631" width="4.85546875" style="20" customWidth="1"/>
    <col min="15632" max="15632" width="4.7109375" style="20" customWidth="1"/>
    <col min="15633" max="15633" width="4.85546875" style="20" customWidth="1"/>
    <col min="15634" max="15634" width="5.7109375" style="20" customWidth="1"/>
    <col min="15635" max="15635" width="7.85546875" style="20" customWidth="1"/>
    <col min="15636" max="15868" width="9" style="20"/>
    <col min="15869" max="15869" width="3.42578125" style="20" customWidth="1"/>
    <col min="15870" max="15870" width="17.42578125" style="20" customWidth="1"/>
    <col min="15871" max="15871" width="17.140625" style="20" customWidth="1"/>
    <col min="15872" max="15872" width="7.85546875" style="20" customWidth="1"/>
    <col min="15873" max="15874" width="3.85546875" style="20" customWidth="1"/>
    <col min="15875" max="15876" width="4.140625" style="20" customWidth="1"/>
    <col min="15877" max="15877" width="7.140625" style="20" customWidth="1"/>
    <col min="15878" max="15878" width="5" style="20" customWidth="1"/>
    <col min="15879" max="15879" width="5.28515625" style="20" customWidth="1"/>
    <col min="15880" max="15880" width="5.140625" style="20" customWidth="1"/>
    <col min="15881" max="15882" width="5" style="20" customWidth="1"/>
    <col min="15883" max="15883" width="4.7109375" style="20" customWidth="1"/>
    <col min="15884" max="15887" width="4.85546875" style="20" customWidth="1"/>
    <col min="15888" max="15888" width="4.7109375" style="20" customWidth="1"/>
    <col min="15889" max="15889" width="4.85546875" style="20" customWidth="1"/>
    <col min="15890" max="15890" width="5.7109375" style="20" customWidth="1"/>
    <col min="15891" max="15891" width="7.85546875" style="20" customWidth="1"/>
    <col min="15892" max="16124" width="9" style="20"/>
    <col min="16125" max="16125" width="3.42578125" style="20" customWidth="1"/>
    <col min="16126" max="16126" width="17.42578125" style="20" customWidth="1"/>
    <col min="16127" max="16127" width="17.140625" style="20" customWidth="1"/>
    <col min="16128" max="16128" width="7.85546875" style="20" customWidth="1"/>
    <col min="16129" max="16130" width="3.85546875" style="20" customWidth="1"/>
    <col min="16131" max="16132" width="4.140625" style="20" customWidth="1"/>
    <col min="16133" max="16133" width="7.140625" style="20" customWidth="1"/>
    <col min="16134" max="16134" width="5" style="20" customWidth="1"/>
    <col min="16135" max="16135" width="5.28515625" style="20" customWidth="1"/>
    <col min="16136" max="16136" width="5.140625" style="20" customWidth="1"/>
    <col min="16137" max="16138" width="5" style="20" customWidth="1"/>
    <col min="16139" max="16139" width="4.7109375" style="20" customWidth="1"/>
    <col min="16140" max="16143" width="4.85546875" style="20" customWidth="1"/>
    <col min="16144" max="16144" width="4.7109375" style="20" customWidth="1"/>
    <col min="16145" max="16145" width="4.85546875" style="20" customWidth="1"/>
    <col min="16146" max="16146" width="5.7109375" style="20" customWidth="1"/>
    <col min="16147" max="16147" width="7.85546875" style="20" customWidth="1"/>
    <col min="16148" max="16384" width="9" style="20"/>
  </cols>
  <sheetData>
    <row r="1" spans="1:20">
      <c r="A1" s="210" t="s">
        <v>270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</row>
    <row r="2" spans="1:20">
      <c r="A2" s="4" t="s">
        <v>273</v>
      </c>
      <c r="B2" s="4"/>
      <c r="C2" s="4"/>
      <c r="D2" s="4"/>
      <c r="E2" s="211" t="s">
        <v>274</v>
      </c>
      <c r="F2" s="211"/>
      <c r="G2" s="211"/>
      <c r="H2" s="211"/>
      <c r="I2" s="211"/>
      <c r="J2" s="211"/>
      <c r="K2" s="211"/>
      <c r="L2" s="211"/>
      <c r="M2" s="211"/>
    </row>
    <row r="3" spans="1:20" s="14" customFormat="1">
      <c r="A3" s="5" t="s">
        <v>271</v>
      </c>
      <c r="B3" s="5"/>
      <c r="C3" s="5"/>
      <c r="D3" s="5"/>
      <c r="E3" s="212" t="s">
        <v>275</v>
      </c>
      <c r="F3" s="212"/>
      <c r="G3" s="212"/>
      <c r="H3" s="212"/>
      <c r="I3" s="212"/>
      <c r="J3" s="212"/>
      <c r="K3" s="212"/>
      <c r="L3" s="212"/>
      <c r="M3" s="212"/>
      <c r="N3" s="22"/>
      <c r="P3" s="15"/>
      <c r="Q3" s="15" t="s">
        <v>1</v>
      </c>
      <c r="R3" s="22"/>
      <c r="S3" s="22"/>
    </row>
    <row r="4" spans="1:20" s="14" customFormat="1">
      <c r="A4" s="6" t="s">
        <v>272</v>
      </c>
      <c r="B4" s="6"/>
      <c r="C4" s="6"/>
      <c r="D4" s="6"/>
      <c r="E4" s="212" t="s">
        <v>276</v>
      </c>
      <c r="F4" s="212"/>
      <c r="G4" s="212"/>
      <c r="H4" s="212"/>
      <c r="I4" s="212"/>
      <c r="J4" s="212"/>
      <c r="K4" s="212"/>
      <c r="L4" s="212"/>
      <c r="M4" s="212"/>
      <c r="N4" s="22" t="s">
        <v>9</v>
      </c>
      <c r="P4" s="15"/>
      <c r="Q4" s="213">
        <v>1</v>
      </c>
      <c r="R4" s="213"/>
      <c r="S4" s="213"/>
    </row>
    <row r="5" spans="1:20" s="14" customFormat="1">
      <c r="A5" s="21" t="s">
        <v>1</v>
      </c>
      <c r="B5" s="21"/>
      <c r="C5" s="21"/>
      <c r="D5" s="21"/>
      <c r="E5" s="21"/>
      <c r="F5" s="21"/>
      <c r="G5" s="22"/>
      <c r="H5" s="22"/>
      <c r="I5" s="22"/>
      <c r="N5" s="22" t="s">
        <v>10</v>
      </c>
      <c r="P5" s="47"/>
      <c r="Q5" s="207" t="s">
        <v>294</v>
      </c>
      <c r="R5" s="207"/>
      <c r="S5" s="207"/>
    </row>
    <row r="6" spans="1:20" s="15" customFormat="1">
      <c r="A6" s="14" t="s">
        <v>11</v>
      </c>
      <c r="B6" s="14"/>
      <c r="C6" s="14" t="s">
        <v>12</v>
      </c>
      <c r="E6" s="208" t="s">
        <v>13</v>
      </c>
      <c r="F6" s="208"/>
      <c r="G6" s="208"/>
      <c r="H6" s="208"/>
      <c r="I6" s="208"/>
      <c r="N6" s="39" t="s">
        <v>14</v>
      </c>
      <c r="O6" s="39"/>
      <c r="P6" s="39"/>
      <c r="Q6" s="209">
        <f>F10</f>
        <v>105352</v>
      </c>
      <c r="R6" s="209"/>
      <c r="S6" s="40" t="s">
        <v>15</v>
      </c>
    </row>
    <row r="7" spans="1:20" s="16" customFormat="1">
      <c r="A7" s="205" t="s">
        <v>0</v>
      </c>
      <c r="B7" s="205" t="s">
        <v>16</v>
      </c>
      <c r="C7" s="205" t="s">
        <v>17</v>
      </c>
      <c r="D7" s="205" t="s">
        <v>18</v>
      </c>
      <c r="E7" s="205" t="s">
        <v>19</v>
      </c>
      <c r="F7" s="205" t="s">
        <v>20</v>
      </c>
      <c r="G7" s="205" t="s">
        <v>21</v>
      </c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 t="s">
        <v>22</v>
      </c>
    </row>
    <row r="8" spans="1:20" s="16" customFormat="1">
      <c r="A8" s="205"/>
      <c r="B8" s="205"/>
      <c r="C8" s="205"/>
      <c r="D8" s="205"/>
      <c r="E8" s="205"/>
      <c r="F8" s="205"/>
      <c r="G8" s="205" t="s">
        <v>23</v>
      </c>
      <c r="H8" s="205"/>
      <c r="I8" s="205"/>
      <c r="J8" s="205" t="s">
        <v>24</v>
      </c>
      <c r="K8" s="205"/>
      <c r="L8" s="205"/>
      <c r="M8" s="205" t="s">
        <v>25</v>
      </c>
      <c r="N8" s="205"/>
      <c r="O8" s="205"/>
      <c r="P8" s="205" t="s">
        <v>26</v>
      </c>
      <c r="Q8" s="205"/>
      <c r="R8" s="205"/>
      <c r="S8" s="205"/>
    </row>
    <row r="9" spans="1:20" s="16" customFormat="1">
      <c r="A9" s="205"/>
      <c r="B9" s="205"/>
      <c r="C9" s="205"/>
      <c r="D9" s="205"/>
      <c r="E9" s="206"/>
      <c r="F9" s="206"/>
      <c r="G9" s="7" t="s">
        <v>27</v>
      </c>
      <c r="H9" s="7" t="s">
        <v>28</v>
      </c>
      <c r="I9" s="7" t="s">
        <v>29</v>
      </c>
      <c r="J9" s="7" t="s">
        <v>30</v>
      </c>
      <c r="K9" s="7" t="s">
        <v>31</v>
      </c>
      <c r="L9" s="7" t="s">
        <v>32</v>
      </c>
      <c r="M9" s="7" t="s">
        <v>33</v>
      </c>
      <c r="N9" s="7" t="s">
        <v>34</v>
      </c>
      <c r="O9" s="7" t="s">
        <v>35</v>
      </c>
      <c r="P9" s="7" t="s">
        <v>36</v>
      </c>
      <c r="Q9" s="7" t="s">
        <v>37</v>
      </c>
      <c r="R9" s="7" t="s">
        <v>38</v>
      </c>
      <c r="S9" s="205"/>
    </row>
    <row r="10" spans="1:20" ht="39" customHeight="1">
      <c r="A10" s="145">
        <v>1</v>
      </c>
      <c r="B10" s="191" t="s">
        <v>277</v>
      </c>
      <c r="C10" s="190"/>
      <c r="D10" s="105"/>
      <c r="E10" s="146" t="s">
        <v>39</v>
      </c>
      <c r="F10" s="147">
        <f>SUM(G10:R10)</f>
        <v>105352</v>
      </c>
      <c r="G10" s="148">
        <f t="shared" ref="G10:R10" si="0">G12+G21+G36</f>
        <v>3296</v>
      </c>
      <c r="H10" s="148">
        <f t="shared" si="0"/>
        <v>3296</v>
      </c>
      <c r="I10" s="148">
        <f t="shared" si="0"/>
        <v>3296</v>
      </c>
      <c r="J10" s="148">
        <f t="shared" si="0"/>
        <v>44996</v>
      </c>
      <c r="K10" s="148">
        <f t="shared" si="0"/>
        <v>3296</v>
      </c>
      <c r="L10" s="148">
        <f t="shared" si="0"/>
        <v>5796</v>
      </c>
      <c r="M10" s="148">
        <f t="shared" si="0"/>
        <v>7996</v>
      </c>
      <c r="N10" s="148">
        <f t="shared" si="0"/>
        <v>3296</v>
      </c>
      <c r="O10" s="148">
        <f t="shared" si="0"/>
        <v>5796</v>
      </c>
      <c r="P10" s="148">
        <f t="shared" si="0"/>
        <v>17696</v>
      </c>
      <c r="Q10" s="148">
        <f t="shared" si="0"/>
        <v>3296</v>
      </c>
      <c r="R10" s="148">
        <f t="shared" si="0"/>
        <v>3296</v>
      </c>
      <c r="S10" s="163" t="s">
        <v>278</v>
      </c>
      <c r="T10" s="164"/>
    </row>
    <row r="11" spans="1:20">
      <c r="A11" s="24"/>
      <c r="B11" s="35"/>
      <c r="C11" s="149" t="s">
        <v>40</v>
      </c>
      <c r="D11" s="33"/>
      <c r="E11" s="33"/>
      <c r="F11" s="33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</row>
    <row r="12" spans="1:20">
      <c r="A12" s="150"/>
      <c r="B12" s="151"/>
      <c r="C12" s="152" t="s">
        <v>42</v>
      </c>
      <c r="D12" s="153" t="s">
        <v>43</v>
      </c>
      <c r="E12" s="154" t="s">
        <v>44</v>
      </c>
      <c r="F12" s="196">
        <v>39552</v>
      </c>
      <c r="G12" s="155">
        <v>3296</v>
      </c>
      <c r="H12" s="155">
        <v>3296</v>
      </c>
      <c r="I12" s="155">
        <v>3296</v>
      </c>
      <c r="J12" s="155">
        <v>3296</v>
      </c>
      <c r="K12" s="155">
        <v>3296</v>
      </c>
      <c r="L12" s="155">
        <v>3296</v>
      </c>
      <c r="M12" s="155">
        <v>3296</v>
      </c>
      <c r="N12" s="155">
        <v>3296</v>
      </c>
      <c r="O12" s="155">
        <v>3296</v>
      </c>
      <c r="P12" s="155">
        <v>3296</v>
      </c>
      <c r="Q12" s="155">
        <v>3296</v>
      </c>
      <c r="R12" s="155">
        <v>3296</v>
      </c>
      <c r="S12" s="134"/>
      <c r="T12" s="189"/>
    </row>
    <row r="13" spans="1:20">
      <c r="A13" s="150"/>
      <c r="B13" s="156"/>
      <c r="C13" s="157" t="s">
        <v>45</v>
      </c>
      <c r="D13" s="158" t="s">
        <v>46</v>
      </c>
      <c r="E13" s="159" t="s">
        <v>47</v>
      </c>
      <c r="F13" s="158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</row>
    <row r="14" spans="1:20">
      <c r="A14" s="150"/>
      <c r="B14" s="156"/>
      <c r="C14" s="157" t="s">
        <v>48</v>
      </c>
      <c r="D14" s="158" t="s">
        <v>49</v>
      </c>
      <c r="E14" s="134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</row>
    <row r="15" spans="1:20">
      <c r="A15" s="150"/>
      <c r="B15" s="160"/>
      <c r="C15" s="158" t="s">
        <v>50</v>
      </c>
      <c r="D15" s="162" t="s">
        <v>51</v>
      </c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</row>
    <row r="16" spans="1:20">
      <c r="A16" s="150"/>
      <c r="B16" s="160"/>
      <c r="C16" s="158" t="s">
        <v>52</v>
      </c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</row>
    <row r="17" spans="1:19">
      <c r="A17" s="150"/>
      <c r="B17" s="160"/>
      <c r="C17" s="158" t="s">
        <v>53</v>
      </c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</row>
    <row r="18" spans="1:19">
      <c r="A18" s="150"/>
      <c r="B18" s="160"/>
      <c r="C18" s="20" t="s">
        <v>54</v>
      </c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</row>
    <row r="19" spans="1:19">
      <c r="A19" s="161"/>
      <c r="B19" s="32"/>
      <c r="C19" s="162" t="s">
        <v>279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</row>
    <row r="20" spans="1:19">
      <c r="A20" s="24"/>
      <c r="B20" s="28"/>
      <c r="C20" s="175" t="s">
        <v>41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</row>
    <row r="21" spans="1:19">
      <c r="A21" s="176"/>
      <c r="C21" s="177" t="s">
        <v>280</v>
      </c>
      <c r="D21" s="153" t="s">
        <v>289</v>
      </c>
      <c r="E21" s="154" t="s">
        <v>44</v>
      </c>
      <c r="F21" s="195">
        <v>37000</v>
      </c>
      <c r="G21" s="28"/>
      <c r="H21" s="28"/>
      <c r="I21" s="28"/>
      <c r="J21" s="28">
        <v>37000</v>
      </c>
      <c r="K21" s="28"/>
      <c r="L21" s="28"/>
      <c r="M21" s="28"/>
      <c r="N21" s="28"/>
      <c r="O21" s="28"/>
      <c r="P21" s="28"/>
      <c r="Q21" s="28"/>
      <c r="R21" s="28"/>
      <c r="S21" s="134"/>
    </row>
    <row r="22" spans="1:19">
      <c r="A22" s="178"/>
      <c r="C22" s="192" t="s">
        <v>281</v>
      </c>
      <c r="D22" s="158" t="s">
        <v>46</v>
      </c>
      <c r="E22" s="159" t="s">
        <v>47</v>
      </c>
      <c r="F22" s="160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160"/>
    </row>
    <row r="23" spans="1:19">
      <c r="A23" s="150"/>
      <c r="C23" s="194" t="s">
        <v>282</v>
      </c>
      <c r="D23" s="158" t="s">
        <v>49</v>
      </c>
      <c r="E23" s="134"/>
      <c r="F23" s="160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160"/>
    </row>
    <row r="24" spans="1:19">
      <c r="A24" s="150"/>
      <c r="C24" s="173" t="s">
        <v>283</v>
      </c>
      <c r="D24" s="158" t="s">
        <v>51</v>
      </c>
      <c r="E24" s="160"/>
      <c r="F24" s="160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160"/>
    </row>
    <row r="25" spans="1:19">
      <c r="A25" s="150"/>
      <c r="C25" s="171" t="s">
        <v>284</v>
      </c>
      <c r="D25" s="134" t="s">
        <v>290</v>
      </c>
      <c r="E25" s="160"/>
      <c r="F25" s="160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160"/>
    </row>
    <row r="26" spans="1:19">
      <c r="A26" s="150"/>
      <c r="C26" s="169"/>
      <c r="D26" s="160" t="s">
        <v>291</v>
      </c>
      <c r="E26" s="160"/>
      <c r="F26" s="160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160"/>
    </row>
    <row r="27" spans="1:19">
      <c r="A27" s="150"/>
      <c r="C27" s="173" t="s">
        <v>285</v>
      </c>
      <c r="D27" s="32" t="s">
        <v>292</v>
      </c>
      <c r="E27" s="160"/>
      <c r="F27" s="160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160"/>
    </row>
    <row r="28" spans="1:19">
      <c r="A28" s="150"/>
      <c r="C28" s="170" t="s">
        <v>286</v>
      </c>
      <c r="D28" s="160"/>
      <c r="E28" s="160"/>
      <c r="F28" s="160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160"/>
    </row>
    <row r="29" spans="1:19">
      <c r="A29" s="150"/>
      <c r="C29" s="170" t="s">
        <v>243</v>
      </c>
      <c r="D29" s="160"/>
      <c r="E29" s="160"/>
      <c r="F29" s="160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160"/>
    </row>
    <row r="30" spans="1:19">
      <c r="A30" s="150"/>
      <c r="C30" s="179" t="s">
        <v>244</v>
      </c>
      <c r="D30" s="160"/>
      <c r="E30" s="160"/>
      <c r="F30" s="160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160"/>
    </row>
    <row r="31" spans="1:19">
      <c r="A31" s="150"/>
      <c r="C31" s="174" t="s">
        <v>287</v>
      </c>
      <c r="D31" s="160"/>
      <c r="E31" s="160"/>
      <c r="F31" s="160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160"/>
    </row>
    <row r="32" spans="1:19">
      <c r="A32" s="150"/>
      <c r="C32" s="172"/>
      <c r="D32" s="160"/>
      <c r="E32" s="160"/>
      <c r="F32" s="160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160"/>
    </row>
    <row r="33" spans="1:19">
      <c r="A33" s="150"/>
      <c r="C33" s="173" t="s">
        <v>288</v>
      </c>
      <c r="D33" s="193"/>
      <c r="E33" s="160"/>
      <c r="F33" s="160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160"/>
    </row>
    <row r="34" spans="1:19">
      <c r="A34" s="150"/>
      <c r="C34" s="170" t="s">
        <v>245</v>
      </c>
      <c r="D34" s="160"/>
      <c r="E34" s="160"/>
      <c r="F34" s="160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160"/>
    </row>
    <row r="35" spans="1:19">
      <c r="A35" s="150"/>
      <c r="C35" s="170" t="s">
        <v>246</v>
      </c>
      <c r="D35" s="160"/>
      <c r="E35" s="160"/>
      <c r="F35" s="160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160"/>
    </row>
    <row r="36" spans="1:19">
      <c r="A36" s="176"/>
      <c r="B36" s="134"/>
      <c r="C36" s="175" t="s">
        <v>247</v>
      </c>
      <c r="D36" s="134" t="s">
        <v>262</v>
      </c>
      <c r="E36" s="154" t="s">
        <v>44</v>
      </c>
      <c r="F36" s="180">
        <v>28800</v>
      </c>
      <c r="G36" s="28"/>
      <c r="H36" s="28"/>
      <c r="I36" s="28"/>
      <c r="J36" s="28">
        <v>4700</v>
      </c>
      <c r="K36" s="28"/>
      <c r="L36" s="28">
        <v>2500</v>
      </c>
      <c r="M36" s="28">
        <v>4700</v>
      </c>
      <c r="N36" s="28"/>
      <c r="O36" s="28">
        <v>2500</v>
      </c>
      <c r="P36" s="28">
        <v>14400</v>
      </c>
      <c r="Q36" s="28"/>
      <c r="R36" s="28"/>
      <c r="S36" s="134"/>
    </row>
    <row r="37" spans="1:19">
      <c r="A37" s="150"/>
      <c r="B37" s="160"/>
      <c r="C37" s="181" t="s">
        <v>250</v>
      </c>
      <c r="D37" s="160" t="s">
        <v>263</v>
      </c>
      <c r="E37" s="159" t="s">
        <v>47</v>
      </c>
      <c r="F37" s="134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186"/>
    </row>
    <row r="38" spans="1:19">
      <c r="A38" s="150"/>
      <c r="B38" s="184"/>
      <c r="C38" s="188" t="s">
        <v>251</v>
      </c>
      <c r="D38" s="32" t="s">
        <v>264</v>
      </c>
      <c r="E38" s="134"/>
      <c r="F38" s="160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186"/>
    </row>
    <row r="39" spans="1:19">
      <c r="A39" s="150"/>
      <c r="B39" s="160"/>
      <c r="C39" s="181" t="s">
        <v>269</v>
      </c>
      <c r="D39" s="32"/>
      <c r="E39" s="160"/>
      <c r="F39" s="160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160"/>
    </row>
    <row r="40" spans="1:19">
      <c r="A40" s="150"/>
      <c r="B40" s="160"/>
      <c r="C40" s="182" t="s">
        <v>252</v>
      </c>
      <c r="D40" s="160" t="s">
        <v>265</v>
      </c>
      <c r="E40" s="160"/>
      <c r="F40" s="160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160"/>
    </row>
    <row r="41" spans="1:19">
      <c r="A41" s="150"/>
      <c r="B41" s="160"/>
      <c r="C41" s="20" t="s">
        <v>253</v>
      </c>
      <c r="D41" s="160" t="s">
        <v>293</v>
      </c>
      <c r="E41" s="160"/>
      <c r="F41" s="160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187"/>
    </row>
    <row r="42" spans="1:19">
      <c r="A42" s="150"/>
      <c r="B42" s="160"/>
      <c r="C42" s="20" t="s">
        <v>254</v>
      </c>
      <c r="D42" s="32" t="s">
        <v>266</v>
      </c>
      <c r="E42" s="160"/>
      <c r="F42" s="160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187"/>
    </row>
    <row r="43" spans="1:19">
      <c r="A43" s="150"/>
      <c r="B43" s="160"/>
      <c r="C43" s="32" t="s">
        <v>255</v>
      </c>
      <c r="D43" s="160"/>
      <c r="E43" s="160"/>
      <c r="F43" s="160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187"/>
    </row>
    <row r="44" spans="1:19">
      <c r="A44" s="150"/>
      <c r="B44" s="160"/>
      <c r="D44" s="160"/>
      <c r="E44" s="160"/>
      <c r="F44" s="160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187"/>
    </row>
    <row r="45" spans="1:19">
      <c r="A45" s="150"/>
      <c r="B45" s="160"/>
      <c r="C45" s="134" t="s">
        <v>256</v>
      </c>
      <c r="D45" s="160"/>
      <c r="E45" s="160"/>
      <c r="F45" s="160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187"/>
    </row>
    <row r="46" spans="1:19">
      <c r="A46" s="150"/>
      <c r="B46" s="160"/>
      <c r="C46" s="183" t="s">
        <v>257</v>
      </c>
      <c r="D46" s="160"/>
      <c r="E46" s="160"/>
      <c r="F46" s="160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186"/>
    </row>
    <row r="47" spans="1:19">
      <c r="A47" s="150"/>
      <c r="B47" s="160"/>
      <c r="D47" s="160"/>
      <c r="E47" s="160"/>
      <c r="F47" s="160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160"/>
    </row>
    <row r="48" spans="1:19">
      <c r="A48" s="150"/>
      <c r="B48" s="160"/>
      <c r="C48" s="182" t="s">
        <v>267</v>
      </c>
      <c r="D48" s="160"/>
      <c r="E48" s="160"/>
      <c r="F48" s="160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187"/>
    </row>
    <row r="49" spans="1:20">
      <c r="A49" s="150"/>
      <c r="B49" s="160"/>
      <c r="C49" s="20" t="s">
        <v>258</v>
      </c>
      <c r="D49" s="160"/>
      <c r="E49" s="160"/>
      <c r="F49" s="160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187"/>
    </row>
    <row r="50" spans="1:20">
      <c r="A50" s="150"/>
      <c r="B50" s="160"/>
      <c r="C50" s="20" t="s">
        <v>259</v>
      </c>
      <c r="D50" s="160"/>
      <c r="E50" s="160"/>
      <c r="F50" s="160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187"/>
    </row>
    <row r="51" spans="1:20">
      <c r="A51" s="150"/>
      <c r="B51" s="160"/>
      <c r="C51" s="183" t="s">
        <v>260</v>
      </c>
      <c r="D51" s="160"/>
      <c r="E51" s="160"/>
      <c r="F51" s="160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186"/>
    </row>
    <row r="52" spans="1:20">
      <c r="A52" s="150"/>
      <c r="B52" s="160"/>
      <c r="D52" s="160"/>
      <c r="E52" s="160"/>
      <c r="F52" s="160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160"/>
      <c r="T52" s="184"/>
    </row>
    <row r="53" spans="1:20">
      <c r="A53" s="150"/>
      <c r="B53" s="160"/>
      <c r="C53" s="182" t="s">
        <v>268</v>
      </c>
      <c r="D53" s="160"/>
      <c r="E53" s="160"/>
      <c r="F53" s="160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187"/>
    </row>
    <row r="54" spans="1:20">
      <c r="A54" s="161"/>
      <c r="B54" s="32"/>
      <c r="C54" s="32" t="s">
        <v>261</v>
      </c>
      <c r="D54" s="32"/>
      <c r="E54" s="32"/>
      <c r="F54" s="32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185"/>
    </row>
  </sheetData>
  <mergeCells count="20">
    <mergeCell ref="A1:S1"/>
    <mergeCell ref="E2:M2"/>
    <mergeCell ref="E3:M3"/>
    <mergeCell ref="E4:M4"/>
    <mergeCell ref="Q4:S4"/>
    <mergeCell ref="Q5:S5"/>
    <mergeCell ref="E6:I6"/>
    <mergeCell ref="Q6:R6"/>
    <mergeCell ref="G7:R7"/>
    <mergeCell ref="G8:I8"/>
    <mergeCell ref="J8:L8"/>
    <mergeCell ref="M8:O8"/>
    <mergeCell ref="P8:R8"/>
    <mergeCell ref="F7:F9"/>
    <mergeCell ref="S7:S9"/>
    <mergeCell ref="A7:A9"/>
    <mergeCell ref="B7:B9"/>
    <mergeCell ref="C7:C9"/>
    <mergeCell ref="D7:D9"/>
    <mergeCell ref="E7:E9"/>
  </mergeCells>
  <pageMargins left="0.43263888888888902" right="0.23611111111111099" top="0.74791666666666701" bottom="0.23611111111111099" header="0.3" footer="0.118055555555556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8AD4A-04A1-4E3B-91E4-E5E8428A1940}">
  <sheetPr>
    <tabColor rgb="FFFFFF00"/>
  </sheetPr>
  <dimension ref="A1:D1"/>
  <sheetViews>
    <sheetView workbookViewId="0">
      <selection activeCell="E6" sqref="E6"/>
    </sheetView>
  </sheetViews>
  <sheetFormatPr defaultRowHeight="15"/>
  <sheetData>
    <row r="1" spans="1:4">
      <c r="A1">
        <v>12</v>
      </c>
      <c r="B1">
        <v>80</v>
      </c>
      <c r="C1">
        <v>100</v>
      </c>
      <c r="D1">
        <f>A1*B1/100</f>
        <v>9.6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XFC85"/>
  <sheetViews>
    <sheetView topLeftCell="A43" zoomScale="131" zoomScaleNormal="131" workbookViewId="0">
      <selection activeCell="E76" sqref="E76"/>
    </sheetView>
  </sheetViews>
  <sheetFormatPr defaultColWidth="9" defaultRowHeight="21.75"/>
  <cols>
    <col min="1" max="1" width="3.42578125" style="19" customWidth="1"/>
    <col min="2" max="2" width="23.85546875" style="20" customWidth="1"/>
    <col min="3" max="3" width="23" style="20" customWidth="1"/>
    <col min="4" max="4" width="9.42578125" style="20" customWidth="1"/>
    <col min="5" max="5" width="12" style="20" customWidth="1"/>
    <col min="6" max="6" width="9.140625" style="20" customWidth="1"/>
    <col min="7" max="8" width="4.42578125" style="20" customWidth="1"/>
    <col min="9" max="9" width="4.85546875" style="20" customWidth="1"/>
    <col min="10" max="11" width="5.42578125" style="101" customWidth="1"/>
    <col min="12" max="12" width="5.5703125" style="101" customWidth="1"/>
    <col min="13" max="14" width="5.140625" style="101" customWidth="1"/>
    <col min="15" max="15" width="5" style="20" customWidth="1"/>
    <col min="16" max="16" width="4.42578125" style="20" customWidth="1"/>
    <col min="17" max="17" width="4.140625" style="20" customWidth="1"/>
    <col min="18" max="18" width="3.42578125" style="20" customWidth="1"/>
    <col min="19" max="19" width="7.140625" style="20" customWidth="1"/>
    <col min="20" max="251" width="9" style="20"/>
    <col min="252" max="252" width="3.42578125" style="20" customWidth="1"/>
    <col min="253" max="253" width="17.42578125" style="20" customWidth="1"/>
    <col min="254" max="254" width="17.140625" style="20" customWidth="1"/>
    <col min="255" max="255" width="7.7109375" style="20" customWidth="1"/>
    <col min="256" max="257" width="3.7109375" style="20" customWidth="1"/>
    <col min="258" max="259" width="4.140625" style="20" customWidth="1"/>
    <col min="260" max="260" width="7.140625" style="20" customWidth="1"/>
    <col min="261" max="261" width="5" style="20" customWidth="1"/>
    <col min="262" max="263" width="5.140625" style="20" customWidth="1"/>
    <col min="264" max="265" width="5" style="20" customWidth="1"/>
    <col min="266" max="272" width="4.7109375" style="20" customWidth="1"/>
    <col min="273" max="273" width="5.7109375" style="20" customWidth="1"/>
    <col min="274" max="274" width="7.7109375" style="20" customWidth="1"/>
    <col min="275" max="507" width="9" style="20"/>
    <col min="508" max="508" width="3.42578125" style="20" customWidth="1"/>
    <col min="509" max="509" width="17.42578125" style="20" customWidth="1"/>
    <col min="510" max="510" width="17.140625" style="20" customWidth="1"/>
    <col min="511" max="511" width="7.7109375" style="20" customWidth="1"/>
    <col min="512" max="513" width="3.7109375" style="20" customWidth="1"/>
    <col min="514" max="515" width="4.140625" style="20" customWidth="1"/>
    <col min="516" max="516" width="7.140625" style="20" customWidth="1"/>
    <col min="517" max="517" width="5" style="20" customWidth="1"/>
    <col min="518" max="519" width="5.140625" style="20" customWidth="1"/>
    <col min="520" max="521" width="5" style="20" customWidth="1"/>
    <col min="522" max="528" width="4.7109375" style="20" customWidth="1"/>
    <col min="529" max="529" width="5.7109375" style="20" customWidth="1"/>
    <col min="530" max="530" width="7.7109375" style="20" customWidth="1"/>
    <col min="531" max="763" width="9" style="20"/>
    <col min="764" max="764" width="3.42578125" style="20" customWidth="1"/>
    <col min="765" max="765" width="17.42578125" style="20" customWidth="1"/>
    <col min="766" max="766" width="17.140625" style="20" customWidth="1"/>
    <col min="767" max="767" width="7.7109375" style="20" customWidth="1"/>
    <col min="768" max="769" width="3.7109375" style="20" customWidth="1"/>
    <col min="770" max="771" width="4.140625" style="20" customWidth="1"/>
    <col min="772" max="772" width="7.140625" style="20" customWidth="1"/>
    <col min="773" max="773" width="5" style="20" customWidth="1"/>
    <col min="774" max="775" width="5.140625" style="20" customWidth="1"/>
    <col min="776" max="777" width="5" style="20" customWidth="1"/>
    <col min="778" max="784" width="4.7109375" style="20" customWidth="1"/>
    <col min="785" max="785" width="5.7109375" style="20" customWidth="1"/>
    <col min="786" max="786" width="7.7109375" style="20" customWidth="1"/>
    <col min="787" max="1019" width="9" style="20"/>
    <col min="1020" max="1020" width="3.42578125" style="20" customWidth="1"/>
    <col min="1021" max="1021" width="17.42578125" style="20" customWidth="1"/>
    <col min="1022" max="1022" width="17.140625" style="20" customWidth="1"/>
    <col min="1023" max="1023" width="7.7109375" style="20" customWidth="1"/>
    <col min="1024" max="1025" width="3.7109375" style="20" customWidth="1"/>
    <col min="1026" max="1027" width="4.140625" style="20" customWidth="1"/>
    <col min="1028" max="1028" width="7.140625" style="20" customWidth="1"/>
    <col min="1029" max="1029" width="5" style="20" customWidth="1"/>
    <col min="1030" max="1031" width="5.140625" style="20" customWidth="1"/>
    <col min="1032" max="1033" width="5" style="20" customWidth="1"/>
    <col min="1034" max="1040" width="4.7109375" style="20" customWidth="1"/>
    <col min="1041" max="1041" width="5.7109375" style="20" customWidth="1"/>
    <col min="1042" max="1042" width="7.7109375" style="20" customWidth="1"/>
    <col min="1043" max="1275" width="9" style="20"/>
    <col min="1276" max="1276" width="3.42578125" style="20" customWidth="1"/>
    <col min="1277" max="1277" width="17.42578125" style="20" customWidth="1"/>
    <col min="1278" max="1278" width="17.140625" style="20" customWidth="1"/>
    <col min="1279" max="1279" width="7.7109375" style="20" customWidth="1"/>
    <col min="1280" max="1281" width="3.7109375" style="20" customWidth="1"/>
    <col min="1282" max="1283" width="4.140625" style="20" customWidth="1"/>
    <col min="1284" max="1284" width="7.140625" style="20" customWidth="1"/>
    <col min="1285" max="1285" width="5" style="20" customWidth="1"/>
    <col min="1286" max="1287" width="5.140625" style="20" customWidth="1"/>
    <col min="1288" max="1289" width="5" style="20" customWidth="1"/>
    <col min="1290" max="1296" width="4.7109375" style="20" customWidth="1"/>
    <col min="1297" max="1297" width="5.7109375" style="20" customWidth="1"/>
    <col min="1298" max="1298" width="7.7109375" style="20" customWidth="1"/>
    <col min="1299" max="1531" width="9" style="20"/>
    <col min="1532" max="1532" width="3.42578125" style="20" customWidth="1"/>
    <col min="1533" max="1533" width="17.42578125" style="20" customWidth="1"/>
    <col min="1534" max="1534" width="17.140625" style="20" customWidth="1"/>
    <col min="1535" max="1535" width="7.7109375" style="20" customWidth="1"/>
    <col min="1536" max="1537" width="3.7109375" style="20" customWidth="1"/>
    <col min="1538" max="1539" width="4.140625" style="20" customWidth="1"/>
    <col min="1540" max="1540" width="7.140625" style="20" customWidth="1"/>
    <col min="1541" max="1541" width="5" style="20" customWidth="1"/>
    <col min="1542" max="1543" width="5.140625" style="20" customWidth="1"/>
    <col min="1544" max="1545" width="5" style="20" customWidth="1"/>
    <col min="1546" max="1552" width="4.7109375" style="20" customWidth="1"/>
    <col min="1553" max="1553" width="5.7109375" style="20" customWidth="1"/>
    <col min="1554" max="1554" width="7.7109375" style="20" customWidth="1"/>
    <col min="1555" max="1787" width="9" style="20"/>
    <col min="1788" max="1788" width="3.42578125" style="20" customWidth="1"/>
    <col min="1789" max="1789" width="17.42578125" style="20" customWidth="1"/>
    <col min="1790" max="1790" width="17.140625" style="20" customWidth="1"/>
    <col min="1791" max="1791" width="7.7109375" style="20" customWidth="1"/>
    <col min="1792" max="1793" width="3.7109375" style="20" customWidth="1"/>
    <col min="1794" max="1795" width="4.140625" style="20" customWidth="1"/>
    <col min="1796" max="1796" width="7.140625" style="20" customWidth="1"/>
    <col min="1797" max="1797" width="5" style="20" customWidth="1"/>
    <col min="1798" max="1799" width="5.140625" style="20" customWidth="1"/>
    <col min="1800" max="1801" width="5" style="20" customWidth="1"/>
    <col min="1802" max="1808" width="4.7109375" style="20" customWidth="1"/>
    <col min="1809" max="1809" width="5.7109375" style="20" customWidth="1"/>
    <col min="1810" max="1810" width="7.7109375" style="20" customWidth="1"/>
    <col min="1811" max="2043" width="9" style="20"/>
    <col min="2044" max="2044" width="3.42578125" style="20" customWidth="1"/>
    <col min="2045" max="2045" width="17.42578125" style="20" customWidth="1"/>
    <col min="2046" max="2046" width="17.140625" style="20" customWidth="1"/>
    <col min="2047" max="2047" width="7.7109375" style="20" customWidth="1"/>
    <col min="2048" max="2049" width="3.7109375" style="20" customWidth="1"/>
    <col min="2050" max="2051" width="4.140625" style="20" customWidth="1"/>
    <col min="2052" max="2052" width="7.140625" style="20" customWidth="1"/>
    <col min="2053" max="2053" width="5" style="20" customWidth="1"/>
    <col min="2054" max="2055" width="5.140625" style="20" customWidth="1"/>
    <col min="2056" max="2057" width="5" style="20" customWidth="1"/>
    <col min="2058" max="2064" width="4.7109375" style="20" customWidth="1"/>
    <col min="2065" max="2065" width="5.7109375" style="20" customWidth="1"/>
    <col min="2066" max="2066" width="7.7109375" style="20" customWidth="1"/>
    <col min="2067" max="2299" width="9" style="20"/>
    <col min="2300" max="2300" width="3.42578125" style="20" customWidth="1"/>
    <col min="2301" max="2301" width="17.42578125" style="20" customWidth="1"/>
    <col min="2302" max="2302" width="17.140625" style="20" customWidth="1"/>
    <col min="2303" max="2303" width="7.7109375" style="20" customWidth="1"/>
    <col min="2304" max="2305" width="3.7109375" style="20" customWidth="1"/>
    <col min="2306" max="2307" width="4.140625" style="20" customWidth="1"/>
    <col min="2308" max="2308" width="7.140625" style="20" customWidth="1"/>
    <col min="2309" max="2309" width="5" style="20" customWidth="1"/>
    <col min="2310" max="2311" width="5.140625" style="20" customWidth="1"/>
    <col min="2312" max="2313" width="5" style="20" customWidth="1"/>
    <col min="2314" max="2320" width="4.7109375" style="20" customWidth="1"/>
    <col min="2321" max="2321" width="5.7109375" style="20" customWidth="1"/>
    <col min="2322" max="2322" width="7.7109375" style="20" customWidth="1"/>
    <col min="2323" max="2555" width="9" style="20"/>
    <col min="2556" max="2556" width="3.42578125" style="20" customWidth="1"/>
    <col min="2557" max="2557" width="17.42578125" style="20" customWidth="1"/>
    <col min="2558" max="2558" width="17.140625" style="20" customWidth="1"/>
    <col min="2559" max="2559" width="7.7109375" style="20" customWidth="1"/>
    <col min="2560" max="2561" width="3.7109375" style="20" customWidth="1"/>
    <col min="2562" max="2563" width="4.140625" style="20" customWidth="1"/>
    <col min="2564" max="2564" width="7.140625" style="20" customWidth="1"/>
    <col min="2565" max="2565" width="5" style="20" customWidth="1"/>
    <col min="2566" max="2567" width="5.140625" style="20" customWidth="1"/>
    <col min="2568" max="2569" width="5" style="20" customWidth="1"/>
    <col min="2570" max="2576" width="4.7109375" style="20" customWidth="1"/>
    <col min="2577" max="2577" width="5.7109375" style="20" customWidth="1"/>
    <col min="2578" max="2578" width="7.7109375" style="20" customWidth="1"/>
    <col min="2579" max="2811" width="9" style="20"/>
    <col min="2812" max="2812" width="3.42578125" style="20" customWidth="1"/>
    <col min="2813" max="2813" width="17.42578125" style="20" customWidth="1"/>
    <col min="2814" max="2814" width="17.140625" style="20" customWidth="1"/>
    <col min="2815" max="2815" width="7.7109375" style="20" customWidth="1"/>
    <col min="2816" max="2817" width="3.7109375" style="20" customWidth="1"/>
    <col min="2818" max="2819" width="4.140625" style="20" customWidth="1"/>
    <col min="2820" max="2820" width="7.140625" style="20" customWidth="1"/>
    <col min="2821" max="2821" width="5" style="20" customWidth="1"/>
    <col min="2822" max="2823" width="5.140625" style="20" customWidth="1"/>
    <col min="2824" max="2825" width="5" style="20" customWidth="1"/>
    <col min="2826" max="2832" width="4.7109375" style="20" customWidth="1"/>
    <col min="2833" max="2833" width="5.7109375" style="20" customWidth="1"/>
    <col min="2834" max="2834" width="7.7109375" style="20" customWidth="1"/>
    <col min="2835" max="3067" width="9" style="20"/>
    <col min="3068" max="3068" width="3.42578125" style="20" customWidth="1"/>
    <col min="3069" max="3069" width="17.42578125" style="20" customWidth="1"/>
    <col min="3070" max="3070" width="17.140625" style="20" customWidth="1"/>
    <col min="3071" max="3071" width="7.7109375" style="20" customWidth="1"/>
    <col min="3072" max="3073" width="3.7109375" style="20" customWidth="1"/>
    <col min="3074" max="3075" width="4.140625" style="20" customWidth="1"/>
    <col min="3076" max="3076" width="7.140625" style="20" customWidth="1"/>
    <col min="3077" max="3077" width="5" style="20" customWidth="1"/>
    <col min="3078" max="3079" width="5.140625" style="20" customWidth="1"/>
    <col min="3080" max="3081" width="5" style="20" customWidth="1"/>
    <col min="3082" max="3088" width="4.7109375" style="20" customWidth="1"/>
    <col min="3089" max="3089" width="5.7109375" style="20" customWidth="1"/>
    <col min="3090" max="3090" width="7.7109375" style="20" customWidth="1"/>
    <col min="3091" max="3323" width="9" style="20"/>
    <col min="3324" max="3324" width="3.42578125" style="20" customWidth="1"/>
    <col min="3325" max="3325" width="17.42578125" style="20" customWidth="1"/>
    <col min="3326" max="3326" width="17.140625" style="20" customWidth="1"/>
    <col min="3327" max="3327" width="7.7109375" style="20" customWidth="1"/>
    <col min="3328" max="3329" width="3.7109375" style="20" customWidth="1"/>
    <col min="3330" max="3331" width="4.140625" style="20" customWidth="1"/>
    <col min="3332" max="3332" width="7.140625" style="20" customWidth="1"/>
    <col min="3333" max="3333" width="5" style="20" customWidth="1"/>
    <col min="3334" max="3335" width="5.140625" style="20" customWidth="1"/>
    <col min="3336" max="3337" width="5" style="20" customWidth="1"/>
    <col min="3338" max="3344" width="4.7109375" style="20" customWidth="1"/>
    <col min="3345" max="3345" width="5.7109375" style="20" customWidth="1"/>
    <col min="3346" max="3346" width="7.7109375" style="20" customWidth="1"/>
    <col min="3347" max="3579" width="9" style="20"/>
    <col min="3580" max="3580" width="3.42578125" style="20" customWidth="1"/>
    <col min="3581" max="3581" width="17.42578125" style="20" customWidth="1"/>
    <col min="3582" max="3582" width="17.140625" style="20" customWidth="1"/>
    <col min="3583" max="3583" width="7.7109375" style="20" customWidth="1"/>
    <col min="3584" max="3585" width="3.7109375" style="20" customWidth="1"/>
    <col min="3586" max="3587" width="4.140625" style="20" customWidth="1"/>
    <col min="3588" max="3588" width="7.140625" style="20" customWidth="1"/>
    <col min="3589" max="3589" width="5" style="20" customWidth="1"/>
    <col min="3590" max="3591" width="5.140625" style="20" customWidth="1"/>
    <col min="3592" max="3593" width="5" style="20" customWidth="1"/>
    <col min="3594" max="3600" width="4.7109375" style="20" customWidth="1"/>
    <col min="3601" max="3601" width="5.7109375" style="20" customWidth="1"/>
    <col min="3602" max="3602" width="7.7109375" style="20" customWidth="1"/>
    <col min="3603" max="3835" width="9" style="20"/>
    <col min="3836" max="3836" width="3.42578125" style="20" customWidth="1"/>
    <col min="3837" max="3837" width="17.42578125" style="20" customWidth="1"/>
    <col min="3838" max="3838" width="17.140625" style="20" customWidth="1"/>
    <col min="3839" max="3839" width="7.7109375" style="20" customWidth="1"/>
    <col min="3840" max="3841" width="3.7109375" style="20" customWidth="1"/>
    <col min="3842" max="3843" width="4.140625" style="20" customWidth="1"/>
    <col min="3844" max="3844" width="7.140625" style="20" customWidth="1"/>
    <col min="3845" max="3845" width="5" style="20" customWidth="1"/>
    <col min="3846" max="3847" width="5.140625" style="20" customWidth="1"/>
    <col min="3848" max="3849" width="5" style="20" customWidth="1"/>
    <col min="3850" max="3856" width="4.7109375" style="20" customWidth="1"/>
    <col min="3857" max="3857" width="5.7109375" style="20" customWidth="1"/>
    <col min="3858" max="3858" width="7.7109375" style="20" customWidth="1"/>
    <col min="3859" max="4091" width="9" style="20"/>
    <col min="4092" max="4092" width="3.42578125" style="20" customWidth="1"/>
    <col min="4093" max="4093" width="17.42578125" style="20" customWidth="1"/>
    <col min="4094" max="4094" width="17.140625" style="20" customWidth="1"/>
    <col min="4095" max="4095" width="7.7109375" style="20" customWidth="1"/>
    <col min="4096" max="4097" width="3.7109375" style="20" customWidth="1"/>
    <col min="4098" max="4099" width="4.140625" style="20" customWidth="1"/>
    <col min="4100" max="4100" width="7.140625" style="20" customWidth="1"/>
    <col min="4101" max="4101" width="5" style="20" customWidth="1"/>
    <col min="4102" max="4103" width="5.140625" style="20" customWidth="1"/>
    <col min="4104" max="4105" width="5" style="20" customWidth="1"/>
    <col min="4106" max="4112" width="4.7109375" style="20" customWidth="1"/>
    <col min="4113" max="4113" width="5.7109375" style="20" customWidth="1"/>
    <col min="4114" max="4114" width="7.7109375" style="20" customWidth="1"/>
    <col min="4115" max="4347" width="9" style="20"/>
    <col min="4348" max="4348" width="3.42578125" style="20" customWidth="1"/>
    <col min="4349" max="4349" width="17.42578125" style="20" customWidth="1"/>
    <col min="4350" max="4350" width="17.140625" style="20" customWidth="1"/>
    <col min="4351" max="4351" width="7.7109375" style="20" customWidth="1"/>
    <col min="4352" max="4353" width="3.7109375" style="20" customWidth="1"/>
    <col min="4354" max="4355" width="4.140625" style="20" customWidth="1"/>
    <col min="4356" max="4356" width="7.140625" style="20" customWidth="1"/>
    <col min="4357" max="4357" width="5" style="20" customWidth="1"/>
    <col min="4358" max="4359" width="5.140625" style="20" customWidth="1"/>
    <col min="4360" max="4361" width="5" style="20" customWidth="1"/>
    <col min="4362" max="4368" width="4.7109375" style="20" customWidth="1"/>
    <col min="4369" max="4369" width="5.7109375" style="20" customWidth="1"/>
    <col min="4370" max="4370" width="7.7109375" style="20" customWidth="1"/>
    <col min="4371" max="4603" width="9" style="20"/>
    <col min="4604" max="4604" width="3.42578125" style="20" customWidth="1"/>
    <col min="4605" max="4605" width="17.42578125" style="20" customWidth="1"/>
    <col min="4606" max="4606" width="17.140625" style="20" customWidth="1"/>
    <col min="4607" max="4607" width="7.7109375" style="20" customWidth="1"/>
    <col min="4608" max="4609" width="3.7109375" style="20" customWidth="1"/>
    <col min="4610" max="4611" width="4.140625" style="20" customWidth="1"/>
    <col min="4612" max="4612" width="7.140625" style="20" customWidth="1"/>
    <col min="4613" max="4613" width="5" style="20" customWidth="1"/>
    <col min="4614" max="4615" width="5.140625" style="20" customWidth="1"/>
    <col min="4616" max="4617" width="5" style="20" customWidth="1"/>
    <col min="4618" max="4624" width="4.7109375" style="20" customWidth="1"/>
    <col min="4625" max="4625" width="5.7109375" style="20" customWidth="1"/>
    <col min="4626" max="4626" width="7.7109375" style="20" customWidth="1"/>
    <col min="4627" max="4859" width="9" style="20"/>
    <col min="4860" max="4860" width="3.42578125" style="20" customWidth="1"/>
    <col min="4861" max="4861" width="17.42578125" style="20" customWidth="1"/>
    <col min="4862" max="4862" width="17.140625" style="20" customWidth="1"/>
    <col min="4863" max="4863" width="7.7109375" style="20" customWidth="1"/>
    <col min="4864" max="4865" width="3.7109375" style="20" customWidth="1"/>
    <col min="4866" max="4867" width="4.140625" style="20" customWidth="1"/>
    <col min="4868" max="4868" width="7.140625" style="20" customWidth="1"/>
    <col min="4869" max="4869" width="5" style="20" customWidth="1"/>
    <col min="4870" max="4871" width="5.140625" style="20" customWidth="1"/>
    <col min="4872" max="4873" width="5" style="20" customWidth="1"/>
    <col min="4874" max="4880" width="4.7109375" style="20" customWidth="1"/>
    <col min="4881" max="4881" width="5.7109375" style="20" customWidth="1"/>
    <col min="4882" max="4882" width="7.7109375" style="20" customWidth="1"/>
    <col min="4883" max="5115" width="9" style="20"/>
    <col min="5116" max="5116" width="3.42578125" style="20" customWidth="1"/>
    <col min="5117" max="5117" width="17.42578125" style="20" customWidth="1"/>
    <col min="5118" max="5118" width="17.140625" style="20" customWidth="1"/>
    <col min="5119" max="5119" width="7.7109375" style="20" customWidth="1"/>
    <col min="5120" max="5121" width="3.7109375" style="20" customWidth="1"/>
    <col min="5122" max="5123" width="4.140625" style="20" customWidth="1"/>
    <col min="5124" max="5124" width="7.140625" style="20" customWidth="1"/>
    <col min="5125" max="5125" width="5" style="20" customWidth="1"/>
    <col min="5126" max="5127" width="5.140625" style="20" customWidth="1"/>
    <col min="5128" max="5129" width="5" style="20" customWidth="1"/>
    <col min="5130" max="5136" width="4.7109375" style="20" customWidth="1"/>
    <col min="5137" max="5137" width="5.7109375" style="20" customWidth="1"/>
    <col min="5138" max="5138" width="7.7109375" style="20" customWidth="1"/>
    <col min="5139" max="5371" width="9" style="20"/>
    <col min="5372" max="5372" width="3.42578125" style="20" customWidth="1"/>
    <col min="5373" max="5373" width="17.42578125" style="20" customWidth="1"/>
    <col min="5374" max="5374" width="17.140625" style="20" customWidth="1"/>
    <col min="5375" max="5375" width="7.7109375" style="20" customWidth="1"/>
    <col min="5376" max="5377" width="3.7109375" style="20" customWidth="1"/>
    <col min="5378" max="5379" width="4.140625" style="20" customWidth="1"/>
    <col min="5380" max="5380" width="7.140625" style="20" customWidth="1"/>
    <col min="5381" max="5381" width="5" style="20" customWidth="1"/>
    <col min="5382" max="5383" width="5.140625" style="20" customWidth="1"/>
    <col min="5384" max="5385" width="5" style="20" customWidth="1"/>
    <col min="5386" max="5392" width="4.7109375" style="20" customWidth="1"/>
    <col min="5393" max="5393" width="5.7109375" style="20" customWidth="1"/>
    <col min="5394" max="5394" width="7.7109375" style="20" customWidth="1"/>
    <col min="5395" max="5627" width="9" style="20"/>
    <col min="5628" max="5628" width="3.42578125" style="20" customWidth="1"/>
    <col min="5629" max="5629" width="17.42578125" style="20" customWidth="1"/>
    <col min="5630" max="5630" width="17.140625" style="20" customWidth="1"/>
    <col min="5631" max="5631" width="7.7109375" style="20" customWidth="1"/>
    <col min="5632" max="5633" width="3.7109375" style="20" customWidth="1"/>
    <col min="5634" max="5635" width="4.140625" style="20" customWidth="1"/>
    <col min="5636" max="5636" width="7.140625" style="20" customWidth="1"/>
    <col min="5637" max="5637" width="5" style="20" customWidth="1"/>
    <col min="5638" max="5639" width="5.140625" style="20" customWidth="1"/>
    <col min="5640" max="5641" width="5" style="20" customWidth="1"/>
    <col min="5642" max="5648" width="4.7109375" style="20" customWidth="1"/>
    <col min="5649" max="5649" width="5.7109375" style="20" customWidth="1"/>
    <col min="5650" max="5650" width="7.7109375" style="20" customWidth="1"/>
    <col min="5651" max="5883" width="9" style="20"/>
    <col min="5884" max="5884" width="3.42578125" style="20" customWidth="1"/>
    <col min="5885" max="5885" width="17.42578125" style="20" customWidth="1"/>
    <col min="5886" max="5886" width="17.140625" style="20" customWidth="1"/>
    <col min="5887" max="5887" width="7.7109375" style="20" customWidth="1"/>
    <col min="5888" max="5889" width="3.7109375" style="20" customWidth="1"/>
    <col min="5890" max="5891" width="4.140625" style="20" customWidth="1"/>
    <col min="5892" max="5892" width="7.140625" style="20" customWidth="1"/>
    <col min="5893" max="5893" width="5" style="20" customWidth="1"/>
    <col min="5894" max="5895" width="5.140625" style="20" customWidth="1"/>
    <col min="5896" max="5897" width="5" style="20" customWidth="1"/>
    <col min="5898" max="5904" width="4.7109375" style="20" customWidth="1"/>
    <col min="5905" max="5905" width="5.7109375" style="20" customWidth="1"/>
    <col min="5906" max="5906" width="7.7109375" style="20" customWidth="1"/>
    <col min="5907" max="6139" width="9" style="20"/>
    <col min="6140" max="6140" width="3.42578125" style="20" customWidth="1"/>
    <col min="6141" max="6141" width="17.42578125" style="20" customWidth="1"/>
    <col min="6142" max="6142" width="17.140625" style="20" customWidth="1"/>
    <col min="6143" max="6143" width="7.7109375" style="20" customWidth="1"/>
    <col min="6144" max="6145" width="3.7109375" style="20" customWidth="1"/>
    <col min="6146" max="6147" width="4.140625" style="20" customWidth="1"/>
    <col min="6148" max="6148" width="7.140625" style="20" customWidth="1"/>
    <col min="6149" max="6149" width="5" style="20" customWidth="1"/>
    <col min="6150" max="6151" width="5.140625" style="20" customWidth="1"/>
    <col min="6152" max="6153" width="5" style="20" customWidth="1"/>
    <col min="6154" max="6160" width="4.7109375" style="20" customWidth="1"/>
    <col min="6161" max="6161" width="5.7109375" style="20" customWidth="1"/>
    <col min="6162" max="6162" width="7.7109375" style="20" customWidth="1"/>
    <col min="6163" max="6395" width="9" style="20"/>
    <col min="6396" max="6396" width="3.42578125" style="20" customWidth="1"/>
    <col min="6397" max="6397" width="17.42578125" style="20" customWidth="1"/>
    <col min="6398" max="6398" width="17.140625" style="20" customWidth="1"/>
    <col min="6399" max="6399" width="7.7109375" style="20" customWidth="1"/>
    <col min="6400" max="6401" width="3.7109375" style="20" customWidth="1"/>
    <col min="6402" max="6403" width="4.140625" style="20" customWidth="1"/>
    <col min="6404" max="6404" width="7.140625" style="20" customWidth="1"/>
    <col min="6405" max="6405" width="5" style="20" customWidth="1"/>
    <col min="6406" max="6407" width="5.140625" style="20" customWidth="1"/>
    <col min="6408" max="6409" width="5" style="20" customWidth="1"/>
    <col min="6410" max="6416" width="4.7109375" style="20" customWidth="1"/>
    <col min="6417" max="6417" width="5.7109375" style="20" customWidth="1"/>
    <col min="6418" max="6418" width="7.7109375" style="20" customWidth="1"/>
    <col min="6419" max="6651" width="9" style="20"/>
    <col min="6652" max="6652" width="3.42578125" style="20" customWidth="1"/>
    <col min="6653" max="6653" width="17.42578125" style="20" customWidth="1"/>
    <col min="6654" max="6654" width="17.140625" style="20" customWidth="1"/>
    <col min="6655" max="6655" width="7.7109375" style="20" customWidth="1"/>
    <col min="6656" max="6657" width="3.7109375" style="20" customWidth="1"/>
    <col min="6658" max="6659" width="4.140625" style="20" customWidth="1"/>
    <col min="6660" max="6660" width="7.140625" style="20" customWidth="1"/>
    <col min="6661" max="6661" width="5" style="20" customWidth="1"/>
    <col min="6662" max="6663" width="5.140625" style="20" customWidth="1"/>
    <col min="6664" max="6665" width="5" style="20" customWidth="1"/>
    <col min="6666" max="6672" width="4.7109375" style="20" customWidth="1"/>
    <col min="6673" max="6673" width="5.7109375" style="20" customWidth="1"/>
    <col min="6674" max="6674" width="7.7109375" style="20" customWidth="1"/>
    <col min="6675" max="6907" width="9" style="20"/>
    <col min="6908" max="6908" width="3.42578125" style="20" customWidth="1"/>
    <col min="6909" max="6909" width="17.42578125" style="20" customWidth="1"/>
    <col min="6910" max="6910" width="17.140625" style="20" customWidth="1"/>
    <col min="6911" max="6911" width="7.7109375" style="20" customWidth="1"/>
    <col min="6912" max="6913" width="3.7109375" style="20" customWidth="1"/>
    <col min="6914" max="6915" width="4.140625" style="20" customWidth="1"/>
    <col min="6916" max="6916" width="7.140625" style="20" customWidth="1"/>
    <col min="6917" max="6917" width="5" style="20" customWidth="1"/>
    <col min="6918" max="6919" width="5.140625" style="20" customWidth="1"/>
    <col min="6920" max="6921" width="5" style="20" customWidth="1"/>
    <col min="6922" max="6928" width="4.7109375" style="20" customWidth="1"/>
    <col min="6929" max="6929" width="5.7109375" style="20" customWidth="1"/>
    <col min="6930" max="6930" width="7.7109375" style="20" customWidth="1"/>
    <col min="6931" max="7163" width="9" style="20"/>
    <col min="7164" max="7164" width="3.42578125" style="20" customWidth="1"/>
    <col min="7165" max="7165" width="17.42578125" style="20" customWidth="1"/>
    <col min="7166" max="7166" width="17.140625" style="20" customWidth="1"/>
    <col min="7167" max="7167" width="7.7109375" style="20" customWidth="1"/>
    <col min="7168" max="7169" width="3.7109375" style="20" customWidth="1"/>
    <col min="7170" max="7171" width="4.140625" style="20" customWidth="1"/>
    <col min="7172" max="7172" width="7.140625" style="20" customWidth="1"/>
    <col min="7173" max="7173" width="5" style="20" customWidth="1"/>
    <col min="7174" max="7175" width="5.140625" style="20" customWidth="1"/>
    <col min="7176" max="7177" width="5" style="20" customWidth="1"/>
    <col min="7178" max="7184" width="4.7109375" style="20" customWidth="1"/>
    <col min="7185" max="7185" width="5.7109375" style="20" customWidth="1"/>
    <col min="7186" max="7186" width="7.7109375" style="20" customWidth="1"/>
    <col min="7187" max="7419" width="9" style="20"/>
    <col min="7420" max="7420" width="3.42578125" style="20" customWidth="1"/>
    <col min="7421" max="7421" width="17.42578125" style="20" customWidth="1"/>
    <col min="7422" max="7422" width="17.140625" style="20" customWidth="1"/>
    <col min="7423" max="7423" width="7.7109375" style="20" customWidth="1"/>
    <col min="7424" max="7425" width="3.7109375" style="20" customWidth="1"/>
    <col min="7426" max="7427" width="4.140625" style="20" customWidth="1"/>
    <col min="7428" max="7428" width="7.140625" style="20" customWidth="1"/>
    <col min="7429" max="7429" width="5" style="20" customWidth="1"/>
    <col min="7430" max="7431" width="5.140625" style="20" customWidth="1"/>
    <col min="7432" max="7433" width="5" style="20" customWidth="1"/>
    <col min="7434" max="7440" width="4.7109375" style="20" customWidth="1"/>
    <col min="7441" max="7441" width="5.7109375" style="20" customWidth="1"/>
    <col min="7442" max="7442" width="7.7109375" style="20" customWidth="1"/>
    <col min="7443" max="7675" width="9" style="20"/>
    <col min="7676" max="7676" width="3.42578125" style="20" customWidth="1"/>
    <col min="7677" max="7677" width="17.42578125" style="20" customWidth="1"/>
    <col min="7678" max="7678" width="17.140625" style="20" customWidth="1"/>
    <col min="7679" max="7679" width="7.7109375" style="20" customWidth="1"/>
    <col min="7680" max="7681" width="3.7109375" style="20" customWidth="1"/>
    <col min="7682" max="7683" width="4.140625" style="20" customWidth="1"/>
    <col min="7684" max="7684" width="7.140625" style="20" customWidth="1"/>
    <col min="7685" max="7685" width="5" style="20" customWidth="1"/>
    <col min="7686" max="7687" width="5.140625" style="20" customWidth="1"/>
    <col min="7688" max="7689" width="5" style="20" customWidth="1"/>
    <col min="7690" max="7696" width="4.7109375" style="20" customWidth="1"/>
    <col min="7697" max="7697" width="5.7109375" style="20" customWidth="1"/>
    <col min="7698" max="7698" width="7.7109375" style="20" customWidth="1"/>
    <col min="7699" max="7931" width="9" style="20"/>
    <col min="7932" max="7932" width="3.42578125" style="20" customWidth="1"/>
    <col min="7933" max="7933" width="17.42578125" style="20" customWidth="1"/>
    <col min="7934" max="7934" width="17.140625" style="20" customWidth="1"/>
    <col min="7935" max="7935" width="7.7109375" style="20" customWidth="1"/>
    <col min="7936" max="7937" width="3.7109375" style="20" customWidth="1"/>
    <col min="7938" max="7939" width="4.140625" style="20" customWidth="1"/>
    <col min="7940" max="7940" width="7.140625" style="20" customWidth="1"/>
    <col min="7941" max="7941" width="5" style="20" customWidth="1"/>
    <col min="7942" max="7943" width="5.140625" style="20" customWidth="1"/>
    <col min="7944" max="7945" width="5" style="20" customWidth="1"/>
    <col min="7946" max="7952" width="4.7109375" style="20" customWidth="1"/>
    <col min="7953" max="7953" width="5.7109375" style="20" customWidth="1"/>
    <col min="7954" max="7954" width="7.7109375" style="20" customWidth="1"/>
    <col min="7955" max="8187" width="9" style="20"/>
    <col min="8188" max="8188" width="3.42578125" style="20" customWidth="1"/>
    <col min="8189" max="8189" width="17.42578125" style="20" customWidth="1"/>
    <col min="8190" max="8190" width="17.140625" style="20" customWidth="1"/>
    <col min="8191" max="8191" width="7.7109375" style="20" customWidth="1"/>
    <col min="8192" max="8193" width="3.7109375" style="20" customWidth="1"/>
    <col min="8194" max="8195" width="4.140625" style="20" customWidth="1"/>
    <col min="8196" max="8196" width="7.140625" style="20" customWidth="1"/>
    <col min="8197" max="8197" width="5" style="20" customWidth="1"/>
    <col min="8198" max="8199" width="5.140625" style="20" customWidth="1"/>
    <col min="8200" max="8201" width="5" style="20" customWidth="1"/>
    <col min="8202" max="8208" width="4.7109375" style="20" customWidth="1"/>
    <col min="8209" max="8209" width="5.7109375" style="20" customWidth="1"/>
    <col min="8210" max="8210" width="7.7109375" style="20" customWidth="1"/>
    <col min="8211" max="8443" width="9" style="20"/>
    <col min="8444" max="8444" width="3.42578125" style="20" customWidth="1"/>
    <col min="8445" max="8445" width="17.42578125" style="20" customWidth="1"/>
    <col min="8446" max="8446" width="17.140625" style="20" customWidth="1"/>
    <col min="8447" max="8447" width="7.7109375" style="20" customWidth="1"/>
    <col min="8448" max="8449" width="3.7109375" style="20" customWidth="1"/>
    <col min="8450" max="8451" width="4.140625" style="20" customWidth="1"/>
    <col min="8452" max="8452" width="7.140625" style="20" customWidth="1"/>
    <col min="8453" max="8453" width="5" style="20" customWidth="1"/>
    <col min="8454" max="8455" width="5.140625" style="20" customWidth="1"/>
    <col min="8456" max="8457" width="5" style="20" customWidth="1"/>
    <col min="8458" max="8464" width="4.7109375" style="20" customWidth="1"/>
    <col min="8465" max="8465" width="5.7109375" style="20" customWidth="1"/>
    <col min="8466" max="8466" width="7.7109375" style="20" customWidth="1"/>
    <col min="8467" max="8699" width="9" style="20"/>
    <col min="8700" max="8700" width="3.42578125" style="20" customWidth="1"/>
    <col min="8701" max="8701" width="17.42578125" style="20" customWidth="1"/>
    <col min="8702" max="8702" width="17.140625" style="20" customWidth="1"/>
    <col min="8703" max="8703" width="7.7109375" style="20" customWidth="1"/>
    <col min="8704" max="8705" width="3.7109375" style="20" customWidth="1"/>
    <col min="8706" max="8707" width="4.140625" style="20" customWidth="1"/>
    <col min="8708" max="8708" width="7.140625" style="20" customWidth="1"/>
    <col min="8709" max="8709" width="5" style="20" customWidth="1"/>
    <col min="8710" max="8711" width="5.140625" style="20" customWidth="1"/>
    <col min="8712" max="8713" width="5" style="20" customWidth="1"/>
    <col min="8714" max="8720" width="4.7109375" style="20" customWidth="1"/>
    <col min="8721" max="8721" width="5.7109375" style="20" customWidth="1"/>
    <col min="8722" max="8722" width="7.7109375" style="20" customWidth="1"/>
    <col min="8723" max="8955" width="9" style="20"/>
    <col min="8956" max="8956" width="3.42578125" style="20" customWidth="1"/>
    <col min="8957" max="8957" width="17.42578125" style="20" customWidth="1"/>
    <col min="8958" max="8958" width="17.140625" style="20" customWidth="1"/>
    <col min="8959" max="8959" width="7.7109375" style="20" customWidth="1"/>
    <col min="8960" max="8961" width="3.7109375" style="20" customWidth="1"/>
    <col min="8962" max="8963" width="4.140625" style="20" customWidth="1"/>
    <col min="8964" max="8964" width="7.140625" style="20" customWidth="1"/>
    <col min="8965" max="8965" width="5" style="20" customWidth="1"/>
    <col min="8966" max="8967" width="5.140625" style="20" customWidth="1"/>
    <col min="8968" max="8969" width="5" style="20" customWidth="1"/>
    <col min="8970" max="8976" width="4.7109375" style="20" customWidth="1"/>
    <col min="8977" max="8977" width="5.7109375" style="20" customWidth="1"/>
    <col min="8978" max="8978" width="7.7109375" style="20" customWidth="1"/>
    <col min="8979" max="9211" width="9" style="20"/>
    <col min="9212" max="9212" width="3.42578125" style="20" customWidth="1"/>
    <col min="9213" max="9213" width="17.42578125" style="20" customWidth="1"/>
    <col min="9214" max="9214" width="17.140625" style="20" customWidth="1"/>
    <col min="9215" max="9215" width="7.7109375" style="20" customWidth="1"/>
    <col min="9216" max="9217" width="3.7109375" style="20" customWidth="1"/>
    <col min="9218" max="9219" width="4.140625" style="20" customWidth="1"/>
    <col min="9220" max="9220" width="7.140625" style="20" customWidth="1"/>
    <col min="9221" max="9221" width="5" style="20" customWidth="1"/>
    <col min="9222" max="9223" width="5.140625" style="20" customWidth="1"/>
    <col min="9224" max="9225" width="5" style="20" customWidth="1"/>
    <col min="9226" max="9232" width="4.7109375" style="20" customWidth="1"/>
    <col min="9233" max="9233" width="5.7109375" style="20" customWidth="1"/>
    <col min="9234" max="9234" width="7.7109375" style="20" customWidth="1"/>
    <col min="9235" max="9467" width="9" style="20"/>
    <col min="9468" max="9468" width="3.42578125" style="20" customWidth="1"/>
    <col min="9469" max="9469" width="17.42578125" style="20" customWidth="1"/>
    <col min="9470" max="9470" width="17.140625" style="20" customWidth="1"/>
    <col min="9471" max="9471" width="7.7109375" style="20" customWidth="1"/>
    <col min="9472" max="9473" width="3.7109375" style="20" customWidth="1"/>
    <col min="9474" max="9475" width="4.140625" style="20" customWidth="1"/>
    <col min="9476" max="9476" width="7.140625" style="20" customWidth="1"/>
    <col min="9477" max="9477" width="5" style="20" customWidth="1"/>
    <col min="9478" max="9479" width="5.140625" style="20" customWidth="1"/>
    <col min="9480" max="9481" width="5" style="20" customWidth="1"/>
    <col min="9482" max="9488" width="4.7109375" style="20" customWidth="1"/>
    <col min="9489" max="9489" width="5.7109375" style="20" customWidth="1"/>
    <col min="9490" max="9490" width="7.7109375" style="20" customWidth="1"/>
    <col min="9491" max="9723" width="9" style="20"/>
    <col min="9724" max="9724" width="3.42578125" style="20" customWidth="1"/>
    <col min="9725" max="9725" width="17.42578125" style="20" customWidth="1"/>
    <col min="9726" max="9726" width="17.140625" style="20" customWidth="1"/>
    <col min="9727" max="9727" width="7.7109375" style="20" customWidth="1"/>
    <col min="9728" max="9729" width="3.7109375" style="20" customWidth="1"/>
    <col min="9730" max="9731" width="4.140625" style="20" customWidth="1"/>
    <col min="9732" max="9732" width="7.140625" style="20" customWidth="1"/>
    <col min="9733" max="9733" width="5" style="20" customWidth="1"/>
    <col min="9734" max="9735" width="5.140625" style="20" customWidth="1"/>
    <col min="9736" max="9737" width="5" style="20" customWidth="1"/>
    <col min="9738" max="9744" width="4.7109375" style="20" customWidth="1"/>
    <col min="9745" max="9745" width="5.7109375" style="20" customWidth="1"/>
    <col min="9746" max="9746" width="7.7109375" style="20" customWidth="1"/>
    <col min="9747" max="9979" width="9" style="20"/>
    <col min="9980" max="9980" width="3.42578125" style="20" customWidth="1"/>
    <col min="9981" max="9981" width="17.42578125" style="20" customWidth="1"/>
    <col min="9982" max="9982" width="17.140625" style="20" customWidth="1"/>
    <col min="9983" max="9983" width="7.7109375" style="20" customWidth="1"/>
    <col min="9984" max="9985" width="3.7109375" style="20" customWidth="1"/>
    <col min="9986" max="9987" width="4.140625" style="20" customWidth="1"/>
    <col min="9988" max="9988" width="7.140625" style="20" customWidth="1"/>
    <col min="9989" max="9989" width="5" style="20" customWidth="1"/>
    <col min="9990" max="9991" width="5.140625" style="20" customWidth="1"/>
    <col min="9992" max="9993" width="5" style="20" customWidth="1"/>
    <col min="9994" max="10000" width="4.7109375" style="20" customWidth="1"/>
    <col min="10001" max="10001" width="5.7109375" style="20" customWidth="1"/>
    <col min="10002" max="10002" width="7.7109375" style="20" customWidth="1"/>
    <col min="10003" max="10235" width="9" style="20"/>
    <col min="10236" max="10236" width="3.42578125" style="20" customWidth="1"/>
    <col min="10237" max="10237" width="17.42578125" style="20" customWidth="1"/>
    <col min="10238" max="10238" width="17.140625" style="20" customWidth="1"/>
    <col min="10239" max="10239" width="7.7109375" style="20" customWidth="1"/>
    <col min="10240" max="10241" width="3.7109375" style="20" customWidth="1"/>
    <col min="10242" max="10243" width="4.140625" style="20" customWidth="1"/>
    <col min="10244" max="10244" width="7.140625" style="20" customWidth="1"/>
    <col min="10245" max="10245" width="5" style="20" customWidth="1"/>
    <col min="10246" max="10247" width="5.140625" style="20" customWidth="1"/>
    <col min="10248" max="10249" width="5" style="20" customWidth="1"/>
    <col min="10250" max="10256" width="4.7109375" style="20" customWidth="1"/>
    <col min="10257" max="10257" width="5.7109375" style="20" customWidth="1"/>
    <col min="10258" max="10258" width="7.7109375" style="20" customWidth="1"/>
    <col min="10259" max="10491" width="9" style="20"/>
    <col min="10492" max="10492" width="3.42578125" style="20" customWidth="1"/>
    <col min="10493" max="10493" width="17.42578125" style="20" customWidth="1"/>
    <col min="10494" max="10494" width="17.140625" style="20" customWidth="1"/>
    <col min="10495" max="10495" width="7.7109375" style="20" customWidth="1"/>
    <col min="10496" max="10497" width="3.7109375" style="20" customWidth="1"/>
    <col min="10498" max="10499" width="4.140625" style="20" customWidth="1"/>
    <col min="10500" max="10500" width="7.140625" style="20" customWidth="1"/>
    <col min="10501" max="10501" width="5" style="20" customWidth="1"/>
    <col min="10502" max="10503" width="5.140625" style="20" customWidth="1"/>
    <col min="10504" max="10505" width="5" style="20" customWidth="1"/>
    <col min="10506" max="10512" width="4.7109375" style="20" customWidth="1"/>
    <col min="10513" max="10513" width="5.7109375" style="20" customWidth="1"/>
    <col min="10514" max="10514" width="7.7109375" style="20" customWidth="1"/>
    <col min="10515" max="10747" width="9" style="20"/>
    <col min="10748" max="10748" width="3.42578125" style="20" customWidth="1"/>
    <col min="10749" max="10749" width="17.42578125" style="20" customWidth="1"/>
    <col min="10750" max="10750" width="17.140625" style="20" customWidth="1"/>
    <col min="10751" max="10751" width="7.7109375" style="20" customWidth="1"/>
    <col min="10752" max="10753" width="3.7109375" style="20" customWidth="1"/>
    <col min="10754" max="10755" width="4.140625" style="20" customWidth="1"/>
    <col min="10756" max="10756" width="7.140625" style="20" customWidth="1"/>
    <col min="10757" max="10757" width="5" style="20" customWidth="1"/>
    <col min="10758" max="10759" width="5.140625" style="20" customWidth="1"/>
    <col min="10760" max="10761" width="5" style="20" customWidth="1"/>
    <col min="10762" max="10768" width="4.7109375" style="20" customWidth="1"/>
    <col min="10769" max="10769" width="5.7109375" style="20" customWidth="1"/>
    <col min="10770" max="10770" width="7.7109375" style="20" customWidth="1"/>
    <col min="10771" max="11003" width="9" style="20"/>
    <col min="11004" max="11004" width="3.42578125" style="20" customWidth="1"/>
    <col min="11005" max="11005" width="17.42578125" style="20" customWidth="1"/>
    <col min="11006" max="11006" width="17.140625" style="20" customWidth="1"/>
    <col min="11007" max="11007" width="7.7109375" style="20" customWidth="1"/>
    <col min="11008" max="11009" width="3.7109375" style="20" customWidth="1"/>
    <col min="11010" max="11011" width="4.140625" style="20" customWidth="1"/>
    <col min="11012" max="11012" width="7.140625" style="20" customWidth="1"/>
    <col min="11013" max="11013" width="5" style="20" customWidth="1"/>
    <col min="11014" max="11015" width="5.140625" style="20" customWidth="1"/>
    <col min="11016" max="11017" width="5" style="20" customWidth="1"/>
    <col min="11018" max="11024" width="4.7109375" style="20" customWidth="1"/>
    <col min="11025" max="11025" width="5.7109375" style="20" customWidth="1"/>
    <col min="11026" max="11026" width="7.7109375" style="20" customWidth="1"/>
    <col min="11027" max="11259" width="9" style="20"/>
    <col min="11260" max="11260" width="3.42578125" style="20" customWidth="1"/>
    <col min="11261" max="11261" width="17.42578125" style="20" customWidth="1"/>
    <col min="11262" max="11262" width="17.140625" style="20" customWidth="1"/>
    <col min="11263" max="11263" width="7.7109375" style="20" customWidth="1"/>
    <col min="11264" max="11265" width="3.7109375" style="20" customWidth="1"/>
    <col min="11266" max="11267" width="4.140625" style="20" customWidth="1"/>
    <col min="11268" max="11268" width="7.140625" style="20" customWidth="1"/>
    <col min="11269" max="11269" width="5" style="20" customWidth="1"/>
    <col min="11270" max="11271" width="5.140625" style="20" customWidth="1"/>
    <col min="11272" max="11273" width="5" style="20" customWidth="1"/>
    <col min="11274" max="11280" width="4.7109375" style="20" customWidth="1"/>
    <col min="11281" max="11281" width="5.7109375" style="20" customWidth="1"/>
    <col min="11282" max="11282" width="7.7109375" style="20" customWidth="1"/>
    <col min="11283" max="11515" width="9" style="20"/>
    <col min="11516" max="11516" width="3.42578125" style="20" customWidth="1"/>
    <col min="11517" max="11517" width="17.42578125" style="20" customWidth="1"/>
    <col min="11518" max="11518" width="17.140625" style="20" customWidth="1"/>
    <col min="11519" max="11519" width="7.7109375" style="20" customWidth="1"/>
    <col min="11520" max="11521" width="3.7109375" style="20" customWidth="1"/>
    <col min="11522" max="11523" width="4.140625" style="20" customWidth="1"/>
    <col min="11524" max="11524" width="7.140625" style="20" customWidth="1"/>
    <col min="11525" max="11525" width="5" style="20" customWidth="1"/>
    <col min="11526" max="11527" width="5.140625" style="20" customWidth="1"/>
    <col min="11528" max="11529" width="5" style="20" customWidth="1"/>
    <col min="11530" max="11536" width="4.7109375" style="20" customWidth="1"/>
    <col min="11537" max="11537" width="5.7109375" style="20" customWidth="1"/>
    <col min="11538" max="11538" width="7.7109375" style="20" customWidth="1"/>
    <col min="11539" max="11771" width="9" style="20"/>
    <col min="11772" max="11772" width="3.42578125" style="20" customWidth="1"/>
    <col min="11773" max="11773" width="17.42578125" style="20" customWidth="1"/>
    <col min="11774" max="11774" width="17.140625" style="20" customWidth="1"/>
    <col min="11775" max="11775" width="7.7109375" style="20" customWidth="1"/>
    <col min="11776" max="11777" width="3.7109375" style="20" customWidth="1"/>
    <col min="11778" max="11779" width="4.140625" style="20" customWidth="1"/>
    <col min="11780" max="11780" width="7.140625" style="20" customWidth="1"/>
    <col min="11781" max="11781" width="5" style="20" customWidth="1"/>
    <col min="11782" max="11783" width="5.140625" style="20" customWidth="1"/>
    <col min="11784" max="11785" width="5" style="20" customWidth="1"/>
    <col min="11786" max="11792" width="4.7109375" style="20" customWidth="1"/>
    <col min="11793" max="11793" width="5.7109375" style="20" customWidth="1"/>
    <col min="11794" max="11794" width="7.7109375" style="20" customWidth="1"/>
    <col min="11795" max="12027" width="9" style="20"/>
    <col min="12028" max="12028" width="3.42578125" style="20" customWidth="1"/>
    <col min="12029" max="12029" width="17.42578125" style="20" customWidth="1"/>
    <col min="12030" max="12030" width="17.140625" style="20" customWidth="1"/>
    <col min="12031" max="12031" width="7.7109375" style="20" customWidth="1"/>
    <col min="12032" max="12033" width="3.7109375" style="20" customWidth="1"/>
    <col min="12034" max="12035" width="4.140625" style="20" customWidth="1"/>
    <col min="12036" max="12036" width="7.140625" style="20" customWidth="1"/>
    <col min="12037" max="12037" width="5" style="20" customWidth="1"/>
    <col min="12038" max="12039" width="5.140625" style="20" customWidth="1"/>
    <col min="12040" max="12041" width="5" style="20" customWidth="1"/>
    <col min="12042" max="12048" width="4.7109375" style="20" customWidth="1"/>
    <col min="12049" max="12049" width="5.7109375" style="20" customWidth="1"/>
    <col min="12050" max="12050" width="7.7109375" style="20" customWidth="1"/>
    <col min="12051" max="12283" width="9" style="20"/>
    <col min="12284" max="12284" width="3.42578125" style="20" customWidth="1"/>
    <col min="12285" max="12285" width="17.42578125" style="20" customWidth="1"/>
    <col min="12286" max="12286" width="17.140625" style="20" customWidth="1"/>
    <col min="12287" max="12287" width="7.7109375" style="20" customWidth="1"/>
    <col min="12288" max="12289" width="3.7109375" style="20" customWidth="1"/>
    <col min="12290" max="12291" width="4.140625" style="20" customWidth="1"/>
    <col min="12292" max="12292" width="7.140625" style="20" customWidth="1"/>
    <col min="12293" max="12293" width="5" style="20" customWidth="1"/>
    <col min="12294" max="12295" width="5.140625" style="20" customWidth="1"/>
    <col min="12296" max="12297" width="5" style="20" customWidth="1"/>
    <col min="12298" max="12304" width="4.7109375" style="20" customWidth="1"/>
    <col min="12305" max="12305" width="5.7109375" style="20" customWidth="1"/>
    <col min="12306" max="12306" width="7.7109375" style="20" customWidth="1"/>
    <col min="12307" max="12539" width="9" style="20"/>
    <col min="12540" max="12540" width="3.42578125" style="20" customWidth="1"/>
    <col min="12541" max="12541" width="17.42578125" style="20" customWidth="1"/>
    <col min="12542" max="12542" width="17.140625" style="20" customWidth="1"/>
    <col min="12543" max="12543" width="7.7109375" style="20" customWidth="1"/>
    <col min="12544" max="12545" width="3.7109375" style="20" customWidth="1"/>
    <col min="12546" max="12547" width="4.140625" style="20" customWidth="1"/>
    <col min="12548" max="12548" width="7.140625" style="20" customWidth="1"/>
    <col min="12549" max="12549" width="5" style="20" customWidth="1"/>
    <col min="12550" max="12551" width="5.140625" style="20" customWidth="1"/>
    <col min="12552" max="12553" width="5" style="20" customWidth="1"/>
    <col min="12554" max="12560" width="4.7109375" style="20" customWidth="1"/>
    <col min="12561" max="12561" width="5.7109375" style="20" customWidth="1"/>
    <col min="12562" max="12562" width="7.7109375" style="20" customWidth="1"/>
    <col min="12563" max="12795" width="9" style="20"/>
    <col min="12796" max="12796" width="3.42578125" style="20" customWidth="1"/>
    <col min="12797" max="12797" width="17.42578125" style="20" customWidth="1"/>
    <col min="12798" max="12798" width="17.140625" style="20" customWidth="1"/>
    <col min="12799" max="12799" width="7.7109375" style="20" customWidth="1"/>
    <col min="12800" max="12801" width="3.7109375" style="20" customWidth="1"/>
    <col min="12802" max="12803" width="4.140625" style="20" customWidth="1"/>
    <col min="12804" max="12804" width="7.140625" style="20" customWidth="1"/>
    <col min="12805" max="12805" width="5" style="20" customWidth="1"/>
    <col min="12806" max="12807" width="5.140625" style="20" customWidth="1"/>
    <col min="12808" max="12809" width="5" style="20" customWidth="1"/>
    <col min="12810" max="12816" width="4.7109375" style="20" customWidth="1"/>
    <col min="12817" max="12817" width="5.7109375" style="20" customWidth="1"/>
    <col min="12818" max="12818" width="7.7109375" style="20" customWidth="1"/>
    <col min="12819" max="13051" width="9" style="20"/>
    <col min="13052" max="13052" width="3.42578125" style="20" customWidth="1"/>
    <col min="13053" max="13053" width="17.42578125" style="20" customWidth="1"/>
    <col min="13054" max="13054" width="17.140625" style="20" customWidth="1"/>
    <col min="13055" max="13055" width="7.7109375" style="20" customWidth="1"/>
    <col min="13056" max="13057" width="3.7109375" style="20" customWidth="1"/>
    <col min="13058" max="13059" width="4.140625" style="20" customWidth="1"/>
    <col min="13060" max="13060" width="7.140625" style="20" customWidth="1"/>
    <col min="13061" max="13061" width="5" style="20" customWidth="1"/>
    <col min="13062" max="13063" width="5.140625" style="20" customWidth="1"/>
    <col min="13064" max="13065" width="5" style="20" customWidth="1"/>
    <col min="13066" max="13072" width="4.7109375" style="20" customWidth="1"/>
    <col min="13073" max="13073" width="5.7109375" style="20" customWidth="1"/>
    <col min="13074" max="13074" width="7.7109375" style="20" customWidth="1"/>
    <col min="13075" max="13307" width="9" style="20"/>
    <col min="13308" max="13308" width="3.42578125" style="20" customWidth="1"/>
    <col min="13309" max="13309" width="17.42578125" style="20" customWidth="1"/>
    <col min="13310" max="13310" width="17.140625" style="20" customWidth="1"/>
    <col min="13311" max="13311" width="7.7109375" style="20" customWidth="1"/>
    <col min="13312" max="13313" width="3.7109375" style="20" customWidth="1"/>
    <col min="13314" max="13315" width="4.140625" style="20" customWidth="1"/>
    <col min="13316" max="13316" width="7.140625" style="20" customWidth="1"/>
    <col min="13317" max="13317" width="5" style="20" customWidth="1"/>
    <col min="13318" max="13319" width="5.140625" style="20" customWidth="1"/>
    <col min="13320" max="13321" width="5" style="20" customWidth="1"/>
    <col min="13322" max="13328" width="4.7109375" style="20" customWidth="1"/>
    <col min="13329" max="13329" width="5.7109375" style="20" customWidth="1"/>
    <col min="13330" max="13330" width="7.7109375" style="20" customWidth="1"/>
    <col min="13331" max="13563" width="9" style="20"/>
    <col min="13564" max="13564" width="3.42578125" style="20" customWidth="1"/>
    <col min="13565" max="13565" width="17.42578125" style="20" customWidth="1"/>
    <col min="13566" max="13566" width="17.140625" style="20" customWidth="1"/>
    <col min="13567" max="13567" width="7.7109375" style="20" customWidth="1"/>
    <col min="13568" max="13569" width="3.7109375" style="20" customWidth="1"/>
    <col min="13570" max="13571" width="4.140625" style="20" customWidth="1"/>
    <col min="13572" max="13572" width="7.140625" style="20" customWidth="1"/>
    <col min="13573" max="13573" width="5" style="20" customWidth="1"/>
    <col min="13574" max="13575" width="5.140625" style="20" customWidth="1"/>
    <col min="13576" max="13577" width="5" style="20" customWidth="1"/>
    <col min="13578" max="13584" width="4.7109375" style="20" customWidth="1"/>
    <col min="13585" max="13585" width="5.7109375" style="20" customWidth="1"/>
    <col min="13586" max="13586" width="7.7109375" style="20" customWidth="1"/>
    <col min="13587" max="13819" width="9" style="20"/>
    <col min="13820" max="13820" width="3.42578125" style="20" customWidth="1"/>
    <col min="13821" max="13821" width="17.42578125" style="20" customWidth="1"/>
    <col min="13822" max="13822" width="17.140625" style="20" customWidth="1"/>
    <col min="13823" max="13823" width="7.7109375" style="20" customWidth="1"/>
    <col min="13824" max="13825" width="3.7109375" style="20" customWidth="1"/>
    <col min="13826" max="13827" width="4.140625" style="20" customWidth="1"/>
    <col min="13828" max="13828" width="7.140625" style="20" customWidth="1"/>
    <col min="13829" max="13829" width="5" style="20" customWidth="1"/>
    <col min="13830" max="13831" width="5.140625" style="20" customWidth="1"/>
    <col min="13832" max="13833" width="5" style="20" customWidth="1"/>
    <col min="13834" max="13840" width="4.7109375" style="20" customWidth="1"/>
    <col min="13841" max="13841" width="5.7109375" style="20" customWidth="1"/>
    <col min="13842" max="13842" width="7.7109375" style="20" customWidth="1"/>
    <col min="13843" max="14075" width="9" style="20"/>
    <col min="14076" max="14076" width="3.42578125" style="20" customWidth="1"/>
    <col min="14077" max="14077" width="17.42578125" style="20" customWidth="1"/>
    <col min="14078" max="14078" width="17.140625" style="20" customWidth="1"/>
    <col min="14079" max="14079" width="7.7109375" style="20" customWidth="1"/>
    <col min="14080" max="14081" width="3.7109375" style="20" customWidth="1"/>
    <col min="14082" max="14083" width="4.140625" style="20" customWidth="1"/>
    <col min="14084" max="14084" width="7.140625" style="20" customWidth="1"/>
    <col min="14085" max="14085" width="5" style="20" customWidth="1"/>
    <col min="14086" max="14087" width="5.140625" style="20" customWidth="1"/>
    <col min="14088" max="14089" width="5" style="20" customWidth="1"/>
    <col min="14090" max="14096" width="4.7109375" style="20" customWidth="1"/>
    <col min="14097" max="14097" width="5.7109375" style="20" customWidth="1"/>
    <col min="14098" max="14098" width="7.7109375" style="20" customWidth="1"/>
    <col min="14099" max="14331" width="9" style="20"/>
    <col min="14332" max="14332" width="3.42578125" style="20" customWidth="1"/>
    <col min="14333" max="14333" width="17.42578125" style="20" customWidth="1"/>
    <col min="14334" max="14334" width="17.140625" style="20" customWidth="1"/>
    <col min="14335" max="14335" width="7.7109375" style="20" customWidth="1"/>
    <col min="14336" max="14337" width="3.7109375" style="20" customWidth="1"/>
    <col min="14338" max="14339" width="4.140625" style="20" customWidth="1"/>
    <col min="14340" max="14340" width="7.140625" style="20" customWidth="1"/>
    <col min="14341" max="14341" width="5" style="20" customWidth="1"/>
    <col min="14342" max="14343" width="5.140625" style="20" customWidth="1"/>
    <col min="14344" max="14345" width="5" style="20" customWidth="1"/>
    <col min="14346" max="14352" width="4.7109375" style="20" customWidth="1"/>
    <col min="14353" max="14353" width="5.7109375" style="20" customWidth="1"/>
    <col min="14354" max="14354" width="7.7109375" style="20" customWidth="1"/>
    <col min="14355" max="14587" width="9" style="20"/>
    <col min="14588" max="14588" width="3.42578125" style="20" customWidth="1"/>
    <col min="14589" max="14589" width="17.42578125" style="20" customWidth="1"/>
    <col min="14590" max="14590" width="17.140625" style="20" customWidth="1"/>
    <col min="14591" max="14591" width="7.7109375" style="20" customWidth="1"/>
    <col min="14592" max="14593" width="3.7109375" style="20" customWidth="1"/>
    <col min="14594" max="14595" width="4.140625" style="20" customWidth="1"/>
    <col min="14596" max="14596" width="7.140625" style="20" customWidth="1"/>
    <col min="14597" max="14597" width="5" style="20" customWidth="1"/>
    <col min="14598" max="14599" width="5.140625" style="20" customWidth="1"/>
    <col min="14600" max="14601" width="5" style="20" customWidth="1"/>
    <col min="14602" max="14608" width="4.7109375" style="20" customWidth="1"/>
    <col min="14609" max="14609" width="5.7109375" style="20" customWidth="1"/>
    <col min="14610" max="14610" width="7.7109375" style="20" customWidth="1"/>
    <col min="14611" max="14843" width="9" style="20"/>
    <col min="14844" max="14844" width="3.42578125" style="20" customWidth="1"/>
    <col min="14845" max="14845" width="17.42578125" style="20" customWidth="1"/>
    <col min="14846" max="14846" width="17.140625" style="20" customWidth="1"/>
    <col min="14847" max="14847" width="7.7109375" style="20" customWidth="1"/>
    <col min="14848" max="14849" width="3.7109375" style="20" customWidth="1"/>
    <col min="14850" max="14851" width="4.140625" style="20" customWidth="1"/>
    <col min="14852" max="14852" width="7.140625" style="20" customWidth="1"/>
    <col min="14853" max="14853" width="5" style="20" customWidth="1"/>
    <col min="14854" max="14855" width="5.140625" style="20" customWidth="1"/>
    <col min="14856" max="14857" width="5" style="20" customWidth="1"/>
    <col min="14858" max="14864" width="4.7109375" style="20" customWidth="1"/>
    <col min="14865" max="14865" width="5.7109375" style="20" customWidth="1"/>
    <col min="14866" max="14866" width="7.7109375" style="20" customWidth="1"/>
    <col min="14867" max="15099" width="9" style="20"/>
    <col min="15100" max="15100" width="3.42578125" style="20" customWidth="1"/>
    <col min="15101" max="15101" width="17.42578125" style="20" customWidth="1"/>
    <col min="15102" max="15102" width="17.140625" style="20" customWidth="1"/>
    <col min="15103" max="15103" width="7.7109375" style="20" customWidth="1"/>
    <col min="15104" max="15105" width="3.7109375" style="20" customWidth="1"/>
    <col min="15106" max="15107" width="4.140625" style="20" customWidth="1"/>
    <col min="15108" max="15108" width="7.140625" style="20" customWidth="1"/>
    <col min="15109" max="15109" width="5" style="20" customWidth="1"/>
    <col min="15110" max="15111" width="5.140625" style="20" customWidth="1"/>
    <col min="15112" max="15113" width="5" style="20" customWidth="1"/>
    <col min="15114" max="15120" width="4.7109375" style="20" customWidth="1"/>
    <col min="15121" max="15121" width="5.7109375" style="20" customWidth="1"/>
    <col min="15122" max="15122" width="7.7109375" style="20" customWidth="1"/>
    <col min="15123" max="15355" width="9" style="20"/>
    <col min="15356" max="15356" width="3.42578125" style="20" customWidth="1"/>
    <col min="15357" max="15357" width="17.42578125" style="20" customWidth="1"/>
    <col min="15358" max="15358" width="17.140625" style="20" customWidth="1"/>
    <col min="15359" max="15359" width="7.7109375" style="20" customWidth="1"/>
    <col min="15360" max="15361" width="3.7109375" style="20" customWidth="1"/>
    <col min="15362" max="15363" width="4.140625" style="20" customWidth="1"/>
    <col min="15364" max="15364" width="7.140625" style="20" customWidth="1"/>
    <col min="15365" max="15365" width="5" style="20" customWidth="1"/>
    <col min="15366" max="15367" width="5.140625" style="20" customWidth="1"/>
    <col min="15368" max="15369" width="5" style="20" customWidth="1"/>
    <col min="15370" max="15376" width="4.7109375" style="20" customWidth="1"/>
    <col min="15377" max="15377" width="5.7109375" style="20" customWidth="1"/>
    <col min="15378" max="15378" width="7.7109375" style="20" customWidth="1"/>
    <col min="15379" max="15611" width="9" style="20"/>
    <col min="15612" max="15612" width="3.42578125" style="20" customWidth="1"/>
    <col min="15613" max="15613" width="17.42578125" style="20" customWidth="1"/>
    <col min="15614" max="15614" width="17.140625" style="20" customWidth="1"/>
    <col min="15615" max="15615" width="7.7109375" style="20" customWidth="1"/>
    <col min="15616" max="15617" width="3.7109375" style="20" customWidth="1"/>
    <col min="15618" max="15619" width="4.140625" style="20" customWidth="1"/>
    <col min="15620" max="15620" width="7.140625" style="20" customWidth="1"/>
    <col min="15621" max="15621" width="5" style="20" customWidth="1"/>
    <col min="15622" max="15623" width="5.140625" style="20" customWidth="1"/>
    <col min="15624" max="15625" width="5" style="20" customWidth="1"/>
    <col min="15626" max="15632" width="4.7109375" style="20" customWidth="1"/>
    <col min="15633" max="15633" width="5.7109375" style="20" customWidth="1"/>
    <col min="15634" max="15634" width="7.7109375" style="20" customWidth="1"/>
    <col min="15635" max="15867" width="9" style="20"/>
    <col min="15868" max="15868" width="3.42578125" style="20" customWidth="1"/>
    <col min="15869" max="15869" width="17.42578125" style="20" customWidth="1"/>
    <col min="15870" max="15870" width="17.140625" style="20" customWidth="1"/>
    <col min="15871" max="15871" width="7.7109375" style="20" customWidth="1"/>
    <col min="15872" max="15873" width="3.7109375" style="20" customWidth="1"/>
    <col min="15874" max="15875" width="4.140625" style="20" customWidth="1"/>
    <col min="15876" max="15876" width="7.140625" style="20" customWidth="1"/>
    <col min="15877" max="15877" width="5" style="20" customWidth="1"/>
    <col min="15878" max="15879" width="5.140625" style="20" customWidth="1"/>
    <col min="15880" max="15881" width="5" style="20" customWidth="1"/>
    <col min="15882" max="15888" width="4.7109375" style="20" customWidth="1"/>
    <col min="15889" max="15889" width="5.7109375" style="20" customWidth="1"/>
    <col min="15890" max="15890" width="7.7109375" style="20" customWidth="1"/>
    <col min="15891" max="16123" width="9" style="20"/>
    <col min="16124" max="16124" width="3.42578125" style="20" customWidth="1"/>
    <col min="16125" max="16125" width="17.42578125" style="20" customWidth="1"/>
    <col min="16126" max="16126" width="17.140625" style="20" customWidth="1"/>
    <col min="16127" max="16127" width="7.7109375" style="20" customWidth="1"/>
    <col min="16128" max="16129" width="3.7109375" style="20" customWidth="1"/>
    <col min="16130" max="16131" width="4.140625" style="20" customWidth="1"/>
    <col min="16132" max="16132" width="7.140625" style="20" customWidth="1"/>
    <col min="16133" max="16133" width="5" style="20" customWidth="1"/>
    <col min="16134" max="16135" width="5.140625" style="20" customWidth="1"/>
    <col min="16136" max="16137" width="5" style="20" customWidth="1"/>
    <col min="16138" max="16144" width="4.7109375" style="20" customWidth="1"/>
    <col min="16145" max="16145" width="5.7109375" style="20" customWidth="1"/>
    <col min="16146" max="16146" width="7.7109375" style="20" customWidth="1"/>
    <col min="16147" max="16383" width="9" style="20"/>
  </cols>
  <sheetData>
    <row r="1" spans="1:19">
      <c r="A1" s="210" t="s">
        <v>241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</row>
    <row r="2" spans="1:19">
      <c r="A2" s="220" t="s">
        <v>55</v>
      </c>
      <c r="B2" s="220"/>
      <c r="C2" s="220"/>
      <c r="D2" s="220"/>
      <c r="E2" s="220" t="s">
        <v>56</v>
      </c>
      <c r="F2" s="220"/>
      <c r="G2" s="220"/>
      <c r="H2" s="220"/>
      <c r="I2" s="220"/>
      <c r="J2" s="220"/>
      <c r="K2" s="220"/>
      <c r="L2" s="220"/>
      <c r="M2" s="220"/>
    </row>
    <row r="3" spans="1:19" s="14" customFormat="1">
      <c r="A3" s="214" t="s">
        <v>57</v>
      </c>
      <c r="B3" s="214"/>
      <c r="C3" s="214"/>
      <c r="D3" s="214"/>
      <c r="E3" s="214" t="s">
        <v>58</v>
      </c>
      <c r="F3" s="214"/>
      <c r="G3" s="214"/>
      <c r="H3" s="214"/>
      <c r="I3" s="214"/>
      <c r="J3" s="214"/>
      <c r="K3" s="214"/>
      <c r="L3" s="214"/>
      <c r="M3" s="214"/>
      <c r="N3" s="119"/>
      <c r="P3" s="15"/>
      <c r="Q3" s="15" t="s">
        <v>1</v>
      </c>
      <c r="R3" s="22"/>
      <c r="S3" s="22"/>
    </row>
    <row r="4" spans="1:19" s="14" customFormat="1">
      <c r="A4" s="214" t="s">
        <v>59</v>
      </c>
      <c r="B4" s="215"/>
      <c r="C4" s="215"/>
      <c r="D4" s="215"/>
      <c r="E4" s="214" t="s">
        <v>60</v>
      </c>
      <c r="F4" s="214"/>
      <c r="G4" s="214"/>
      <c r="H4" s="214"/>
      <c r="I4" s="214"/>
      <c r="J4" s="214"/>
      <c r="K4" s="214"/>
      <c r="L4" s="214"/>
      <c r="M4" s="214"/>
      <c r="N4" s="119" t="s">
        <v>9</v>
      </c>
      <c r="P4" s="15"/>
      <c r="Q4" s="217"/>
      <c r="R4" s="217"/>
      <c r="S4" s="217"/>
    </row>
    <row r="5" spans="1:19" s="14" customFormat="1">
      <c r="A5" s="215"/>
      <c r="B5" s="215"/>
      <c r="C5" s="215"/>
      <c r="D5" s="215"/>
      <c r="E5" s="214"/>
      <c r="F5" s="214"/>
      <c r="G5" s="214"/>
      <c r="H5" s="214"/>
      <c r="I5" s="214"/>
      <c r="J5" s="214"/>
      <c r="K5" s="214"/>
      <c r="L5" s="214"/>
      <c r="M5" s="214"/>
      <c r="N5" s="119" t="s">
        <v>10</v>
      </c>
      <c r="P5" s="47"/>
      <c r="Q5" s="218"/>
      <c r="R5" s="218"/>
      <c r="S5" s="218"/>
    </row>
    <row r="6" spans="1:19" s="15" customFormat="1">
      <c r="A6" s="14" t="s">
        <v>11</v>
      </c>
      <c r="B6" s="14"/>
      <c r="C6" s="14" t="s">
        <v>61</v>
      </c>
      <c r="E6" s="208" t="s">
        <v>13</v>
      </c>
      <c r="F6" s="208"/>
      <c r="G6" s="208"/>
      <c r="H6" s="208"/>
      <c r="I6" s="208"/>
      <c r="J6" s="120"/>
      <c r="K6" s="120"/>
      <c r="L6" s="120"/>
      <c r="M6" s="120"/>
      <c r="N6" s="121" t="s">
        <v>14</v>
      </c>
      <c r="O6" s="39"/>
      <c r="P6" s="39"/>
      <c r="Q6" s="219">
        <f>F11</f>
        <v>311304</v>
      </c>
      <c r="R6" s="219"/>
      <c r="S6" s="219"/>
    </row>
    <row r="7" spans="1:19" s="16" customFormat="1">
      <c r="A7" s="205" t="s">
        <v>0</v>
      </c>
      <c r="B7" s="205" t="s">
        <v>16</v>
      </c>
      <c r="C7" s="205" t="s">
        <v>17</v>
      </c>
      <c r="D7" s="205" t="s">
        <v>18</v>
      </c>
      <c r="E7" s="205" t="s">
        <v>19</v>
      </c>
      <c r="F7" s="205" t="s">
        <v>20</v>
      </c>
      <c r="G7" s="205" t="s">
        <v>21</v>
      </c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 t="s">
        <v>22</v>
      </c>
    </row>
    <row r="8" spans="1:19" s="16" customFormat="1">
      <c r="A8" s="205"/>
      <c r="B8" s="205"/>
      <c r="C8" s="205"/>
      <c r="D8" s="205"/>
      <c r="E8" s="205"/>
      <c r="F8" s="205"/>
      <c r="G8" s="205" t="s">
        <v>23</v>
      </c>
      <c r="H8" s="205"/>
      <c r="I8" s="205"/>
      <c r="J8" s="216" t="s">
        <v>24</v>
      </c>
      <c r="K8" s="216"/>
      <c r="L8" s="216"/>
      <c r="M8" s="205" t="s">
        <v>25</v>
      </c>
      <c r="N8" s="205"/>
      <c r="O8" s="205"/>
      <c r="P8" s="205" t="s">
        <v>26</v>
      </c>
      <c r="Q8" s="205"/>
      <c r="R8" s="205"/>
      <c r="S8" s="205"/>
    </row>
    <row r="9" spans="1:19" s="16" customFormat="1">
      <c r="A9" s="205"/>
      <c r="B9" s="205"/>
      <c r="C9" s="205"/>
      <c r="D9" s="205"/>
      <c r="E9" s="206"/>
      <c r="F9" s="206"/>
      <c r="G9" s="7" t="s">
        <v>27</v>
      </c>
      <c r="H9" s="7" t="s">
        <v>28</v>
      </c>
      <c r="I9" s="7" t="s">
        <v>29</v>
      </c>
      <c r="J9" s="122" t="s">
        <v>30</v>
      </c>
      <c r="K9" s="122" t="s">
        <v>31</v>
      </c>
      <c r="L9" s="122" t="s">
        <v>32</v>
      </c>
      <c r="M9" s="122" t="s">
        <v>33</v>
      </c>
      <c r="N9" s="122" t="s">
        <v>34</v>
      </c>
      <c r="O9" s="7" t="s">
        <v>35</v>
      </c>
      <c r="P9" s="7" t="s">
        <v>36</v>
      </c>
      <c r="Q9" s="7" t="s">
        <v>37</v>
      </c>
      <c r="R9" s="7" t="s">
        <v>38</v>
      </c>
      <c r="S9" s="205"/>
    </row>
    <row r="10" spans="1:19">
      <c r="A10" s="102">
        <v>2</v>
      </c>
      <c r="B10" s="103" t="s">
        <v>62</v>
      </c>
      <c r="C10" s="104"/>
      <c r="D10" s="105"/>
      <c r="E10" s="106" t="s">
        <v>63</v>
      </c>
      <c r="F10" s="107"/>
      <c r="G10" s="108"/>
      <c r="H10" s="108"/>
      <c r="I10" s="108"/>
      <c r="J10" s="123"/>
      <c r="K10" s="123"/>
      <c r="L10" s="123"/>
      <c r="M10" s="123"/>
      <c r="N10" s="123"/>
      <c r="O10" s="108"/>
      <c r="P10" s="108"/>
      <c r="Q10" s="108"/>
      <c r="R10" s="127"/>
      <c r="S10" s="41"/>
    </row>
    <row r="11" spans="1:19">
      <c r="A11" s="109"/>
      <c r="B11" s="103" t="s">
        <v>248</v>
      </c>
      <c r="C11" s="104" t="s">
        <v>17</v>
      </c>
      <c r="D11" s="11"/>
      <c r="E11" s="110" t="s">
        <v>64</v>
      </c>
      <c r="F11" s="111">
        <f>SUM(F13:F85)</f>
        <v>311304</v>
      </c>
      <c r="G11" s="112">
        <f>SUM(G12:G92)</f>
        <v>0</v>
      </c>
      <c r="H11" s="112">
        <f t="shared" ref="H11:L11" si="0">SUM(H12:H53)</f>
        <v>5000</v>
      </c>
      <c r="I11" s="112">
        <f t="shared" si="0"/>
        <v>4800</v>
      </c>
      <c r="J11" s="112">
        <f>SUM(J12:J90)</f>
        <v>127400</v>
      </c>
      <c r="K11" s="112">
        <f t="shared" si="0"/>
        <v>55852</v>
      </c>
      <c r="L11" s="112">
        <f t="shared" si="0"/>
        <v>2400</v>
      </c>
      <c r="M11" s="112">
        <f>SUM(M12:M90)</f>
        <v>22252</v>
      </c>
      <c r="N11" s="112">
        <f t="shared" ref="N11:R11" si="1">SUM(N12:N53)</f>
        <v>2400</v>
      </c>
      <c r="O11" s="112">
        <f t="shared" si="1"/>
        <v>19200</v>
      </c>
      <c r="P11" s="112">
        <f t="shared" si="1"/>
        <v>0</v>
      </c>
      <c r="Q11" s="112">
        <f t="shared" si="1"/>
        <v>4800</v>
      </c>
      <c r="R11" s="112">
        <f t="shared" si="1"/>
        <v>0</v>
      </c>
      <c r="S11" s="128"/>
    </row>
    <row r="12" spans="1:19">
      <c r="A12" s="24"/>
      <c r="B12" s="11" t="s">
        <v>65</v>
      </c>
      <c r="C12" s="113" t="s">
        <v>66</v>
      </c>
      <c r="D12" s="11" t="s">
        <v>67</v>
      </c>
      <c r="E12" s="110" t="s">
        <v>68</v>
      </c>
      <c r="F12" s="114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28"/>
    </row>
    <row r="13" spans="1:19">
      <c r="A13" s="24"/>
      <c r="B13" s="11" t="s">
        <v>69</v>
      </c>
      <c r="C13" s="113" t="s">
        <v>70</v>
      </c>
      <c r="D13" s="11" t="s">
        <v>71</v>
      </c>
      <c r="E13" s="33"/>
      <c r="F13" s="114">
        <v>50000</v>
      </c>
      <c r="G13" s="12" t="s">
        <v>1</v>
      </c>
      <c r="H13" s="12">
        <v>5000</v>
      </c>
      <c r="I13" s="12" t="s">
        <v>1</v>
      </c>
      <c r="J13" s="11">
        <v>45000</v>
      </c>
      <c r="K13" s="12"/>
      <c r="L13" s="12"/>
      <c r="M13" s="12"/>
      <c r="N13" s="12"/>
      <c r="O13" s="12"/>
      <c r="P13" s="11"/>
      <c r="Q13" s="11"/>
      <c r="R13" s="11"/>
      <c r="S13" s="28" t="s">
        <v>72</v>
      </c>
    </row>
    <row r="14" spans="1:19">
      <c r="A14" s="24"/>
      <c r="B14" s="11" t="s">
        <v>73</v>
      </c>
      <c r="C14" s="113" t="s">
        <v>74</v>
      </c>
      <c r="D14" s="11" t="s">
        <v>75</v>
      </c>
      <c r="E14" s="33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28"/>
    </row>
    <row r="15" spans="1:19">
      <c r="A15" s="24"/>
      <c r="B15" s="11" t="s">
        <v>76</v>
      </c>
      <c r="C15" s="113" t="s">
        <v>77</v>
      </c>
      <c r="D15" s="33"/>
      <c r="E15" s="33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8"/>
    </row>
    <row r="16" spans="1:19">
      <c r="A16" s="24"/>
      <c r="B16" s="11" t="s">
        <v>78</v>
      </c>
      <c r="C16" s="113" t="s">
        <v>79</v>
      </c>
      <c r="D16" s="33"/>
      <c r="E16" s="28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28"/>
    </row>
    <row r="17" spans="1:21">
      <c r="A17" s="24"/>
      <c r="B17" s="11" t="s">
        <v>80</v>
      </c>
      <c r="C17" s="11"/>
      <c r="D17" s="11"/>
      <c r="E17" s="28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28"/>
    </row>
    <row r="18" spans="1:21">
      <c r="A18" s="24"/>
      <c r="B18" s="11" t="s">
        <v>81</v>
      </c>
      <c r="C18" s="11" t="s">
        <v>82</v>
      </c>
      <c r="D18" s="11" t="s">
        <v>83</v>
      </c>
      <c r="E18" s="28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29" t="s">
        <v>84</v>
      </c>
    </row>
    <row r="19" spans="1:21">
      <c r="A19" s="24"/>
      <c r="B19" s="11" t="s">
        <v>85</v>
      </c>
      <c r="C19" s="11" t="s">
        <v>86</v>
      </c>
      <c r="D19" s="11" t="s">
        <v>87</v>
      </c>
      <c r="E19" s="28"/>
      <c r="F19" s="115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28"/>
    </row>
    <row r="20" spans="1:21">
      <c r="A20" s="24"/>
      <c r="B20" s="11" t="s">
        <v>88</v>
      </c>
      <c r="C20" s="9" t="s">
        <v>89</v>
      </c>
      <c r="D20" s="11"/>
      <c r="E20" s="28"/>
      <c r="F20" s="115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8"/>
    </row>
    <row r="21" spans="1:21">
      <c r="A21" s="24"/>
      <c r="B21" s="11" t="s">
        <v>90</v>
      </c>
      <c r="C21" s="11" t="s">
        <v>91</v>
      </c>
      <c r="D21" s="11" t="s">
        <v>92</v>
      </c>
      <c r="E21" s="28"/>
      <c r="F21" s="114">
        <f>SUM(G21:R21)</f>
        <v>19200</v>
      </c>
      <c r="G21" s="11"/>
      <c r="H21" s="11"/>
      <c r="I21" s="11"/>
      <c r="J21" s="11"/>
      <c r="K21" s="11"/>
      <c r="L21" s="11"/>
      <c r="M21" s="11"/>
      <c r="N21" s="11"/>
      <c r="O21" s="12">
        <v>19200</v>
      </c>
      <c r="P21" s="11"/>
      <c r="Q21" s="11"/>
      <c r="R21" s="11"/>
      <c r="S21" s="129" t="s">
        <v>84</v>
      </c>
    </row>
    <row r="22" spans="1:21">
      <c r="A22" s="24"/>
      <c r="B22" s="11" t="s">
        <v>93</v>
      </c>
      <c r="C22" s="11" t="s">
        <v>94</v>
      </c>
      <c r="D22" s="11" t="s">
        <v>95</v>
      </c>
      <c r="E22" s="28"/>
      <c r="F22" s="116"/>
      <c r="G22" s="28"/>
      <c r="H22" s="28"/>
      <c r="I22" s="28"/>
      <c r="J22" s="124"/>
      <c r="K22" s="124"/>
      <c r="L22" s="124"/>
      <c r="M22" s="124"/>
      <c r="N22" s="124"/>
      <c r="O22" s="28"/>
      <c r="P22" s="28"/>
      <c r="Q22" s="28"/>
      <c r="R22" s="28"/>
      <c r="S22" s="28"/>
    </row>
    <row r="23" spans="1:21">
      <c r="A23" s="24"/>
      <c r="B23" s="11" t="s">
        <v>96</v>
      </c>
      <c r="C23" s="11" t="s">
        <v>97</v>
      </c>
      <c r="D23" s="11" t="s">
        <v>98</v>
      </c>
      <c r="E23" s="28"/>
      <c r="F23" s="28"/>
      <c r="G23" s="28"/>
      <c r="H23" s="28"/>
      <c r="I23" s="28"/>
      <c r="J23" s="124"/>
      <c r="K23" s="124"/>
      <c r="L23" s="124"/>
      <c r="M23" s="124"/>
      <c r="N23" s="124"/>
      <c r="O23" s="28"/>
      <c r="P23" s="28"/>
      <c r="Q23" s="28"/>
      <c r="R23" s="28"/>
      <c r="S23" s="28"/>
    </row>
    <row r="24" spans="1:21">
      <c r="A24" s="24"/>
      <c r="B24" s="11" t="s">
        <v>99</v>
      </c>
      <c r="C24" s="11" t="s">
        <v>100</v>
      </c>
      <c r="D24" s="11" t="s">
        <v>101</v>
      </c>
      <c r="E24" s="28"/>
      <c r="F24" s="28"/>
      <c r="G24" s="28"/>
      <c r="H24" s="28"/>
      <c r="I24" s="28"/>
      <c r="J24" s="124"/>
      <c r="K24" s="124"/>
      <c r="L24" s="124"/>
      <c r="M24" s="124"/>
      <c r="N24" s="124"/>
      <c r="O24" s="28"/>
      <c r="P24" s="28"/>
      <c r="Q24" s="28"/>
      <c r="R24" s="28"/>
      <c r="S24" s="28"/>
    </row>
    <row r="25" spans="1:21">
      <c r="A25" s="24"/>
      <c r="B25" s="11" t="s">
        <v>102</v>
      </c>
      <c r="C25" s="11" t="s">
        <v>103</v>
      </c>
      <c r="D25" s="11" t="s">
        <v>104</v>
      </c>
      <c r="E25" s="28"/>
      <c r="F25" s="28"/>
      <c r="G25" s="28"/>
      <c r="H25" s="28"/>
      <c r="I25" s="28"/>
      <c r="J25" s="124"/>
      <c r="K25" s="124"/>
      <c r="L25" s="124"/>
      <c r="M25" s="124"/>
      <c r="N25" s="124"/>
      <c r="O25" s="28"/>
      <c r="P25" s="28"/>
      <c r="Q25" s="28"/>
      <c r="R25" s="28"/>
      <c r="S25" s="28"/>
    </row>
    <row r="26" spans="1:21">
      <c r="A26" s="24"/>
      <c r="B26" s="11" t="s">
        <v>105</v>
      </c>
      <c r="C26" s="11"/>
      <c r="D26" s="11" t="s">
        <v>106</v>
      </c>
      <c r="E26" s="28"/>
      <c r="F26" s="28"/>
      <c r="G26" s="28"/>
      <c r="H26" s="28"/>
      <c r="I26" s="28"/>
      <c r="J26" s="124"/>
      <c r="K26" s="124"/>
      <c r="L26" s="124"/>
      <c r="M26" s="124"/>
      <c r="N26" s="124"/>
      <c r="O26" s="28"/>
      <c r="P26" s="28"/>
      <c r="Q26" s="28"/>
      <c r="R26" s="28"/>
      <c r="S26" s="28"/>
    </row>
    <row r="27" spans="1:21">
      <c r="A27" s="24"/>
      <c r="B27" s="11" t="s">
        <v>107</v>
      </c>
      <c r="C27" s="11"/>
      <c r="D27" s="11" t="s">
        <v>108</v>
      </c>
      <c r="E27" s="28"/>
      <c r="F27" s="28"/>
      <c r="G27" s="28"/>
      <c r="H27" s="28"/>
      <c r="I27" s="28"/>
      <c r="J27" s="124"/>
      <c r="K27" s="124"/>
      <c r="L27" s="124"/>
      <c r="M27" s="124"/>
      <c r="N27" s="124"/>
      <c r="O27" s="28"/>
      <c r="P27" s="28"/>
      <c r="Q27" s="28"/>
      <c r="R27" s="28"/>
      <c r="S27" s="28"/>
      <c r="U27" s="130"/>
    </row>
    <row r="28" spans="1:21">
      <c r="A28" s="24"/>
      <c r="B28" s="11"/>
      <c r="C28" s="11"/>
      <c r="D28" s="11"/>
      <c r="E28" s="28"/>
      <c r="F28" s="28"/>
      <c r="G28" s="28"/>
      <c r="H28" s="28"/>
      <c r="I28" s="28"/>
      <c r="J28" s="124"/>
      <c r="K28" s="124"/>
      <c r="L28" s="124"/>
      <c r="M28" s="124"/>
      <c r="N28" s="124"/>
      <c r="O28" s="28"/>
      <c r="P28" s="28"/>
      <c r="Q28" s="28"/>
      <c r="R28" s="28"/>
      <c r="S28" s="28"/>
    </row>
    <row r="29" spans="1:21">
      <c r="A29" s="24"/>
      <c r="B29" s="11"/>
      <c r="C29" s="11"/>
      <c r="D29" s="11"/>
      <c r="E29" s="28"/>
      <c r="F29" s="28"/>
      <c r="G29" s="28"/>
      <c r="H29" s="28"/>
      <c r="I29" s="28"/>
      <c r="J29" s="124"/>
      <c r="K29" s="124"/>
      <c r="L29" s="124"/>
      <c r="M29" s="124"/>
      <c r="N29" s="124"/>
      <c r="O29" s="28"/>
      <c r="P29" s="28"/>
      <c r="Q29" s="28"/>
      <c r="R29" s="28"/>
      <c r="S29" s="28"/>
    </row>
    <row r="30" spans="1:21">
      <c r="A30" s="24"/>
      <c r="C30" s="113" t="s">
        <v>109</v>
      </c>
      <c r="D30" s="11" t="s">
        <v>110</v>
      </c>
      <c r="E30" s="28"/>
      <c r="F30" s="114">
        <f>SUM(G30:R30)</f>
        <v>9600</v>
      </c>
      <c r="G30" s="12"/>
      <c r="H30" s="12"/>
      <c r="I30" s="12">
        <v>4800</v>
      </c>
      <c r="J30" s="125"/>
      <c r="K30" s="125"/>
      <c r="L30" s="125"/>
      <c r="M30" s="125"/>
      <c r="N30" s="125"/>
      <c r="O30" s="12"/>
      <c r="P30" s="12"/>
      <c r="Q30" s="12">
        <v>4800</v>
      </c>
      <c r="R30" s="28"/>
      <c r="S30" s="129" t="s">
        <v>84</v>
      </c>
    </row>
    <row r="31" spans="1:21" ht="37.5">
      <c r="A31" s="24"/>
      <c r="B31" s="11"/>
      <c r="C31" s="117" t="s">
        <v>95</v>
      </c>
      <c r="D31" s="11" t="s">
        <v>111</v>
      </c>
      <c r="E31" s="28"/>
      <c r="F31" s="28"/>
      <c r="G31" s="28"/>
      <c r="H31" s="28"/>
      <c r="I31" s="28"/>
      <c r="J31" s="124"/>
      <c r="K31" s="124"/>
      <c r="L31" s="124"/>
      <c r="M31" s="124"/>
      <c r="N31" s="124"/>
      <c r="O31" s="28"/>
      <c r="P31" s="28"/>
      <c r="Q31" s="28"/>
      <c r="R31" s="28"/>
      <c r="S31" s="28"/>
    </row>
    <row r="32" spans="1:21">
      <c r="A32" s="24"/>
      <c r="B32" s="11"/>
      <c r="C32" s="118" t="s">
        <v>112</v>
      </c>
      <c r="D32" s="11" t="s">
        <v>113</v>
      </c>
      <c r="E32" s="28"/>
      <c r="F32" s="28"/>
      <c r="G32" s="28"/>
      <c r="H32" s="28"/>
      <c r="I32" s="28"/>
      <c r="J32" s="124"/>
      <c r="K32" s="124"/>
      <c r="L32" s="124"/>
      <c r="M32" s="124"/>
      <c r="N32" s="124"/>
      <c r="O32" s="28"/>
      <c r="P32" s="28"/>
      <c r="Q32" s="28"/>
      <c r="R32" s="28"/>
      <c r="S32" s="28"/>
    </row>
    <row r="33" spans="1:20">
      <c r="A33" s="24"/>
      <c r="B33" s="28"/>
      <c r="C33" s="28"/>
      <c r="D33" s="11"/>
      <c r="E33" s="28"/>
      <c r="F33" s="28"/>
      <c r="G33" s="28"/>
      <c r="H33" s="28"/>
      <c r="I33" s="28"/>
      <c r="J33" s="124"/>
      <c r="K33" s="124"/>
      <c r="L33" s="124"/>
      <c r="M33" s="124"/>
      <c r="N33" s="124"/>
      <c r="O33" s="28"/>
      <c r="P33" s="28"/>
      <c r="Q33" s="28"/>
      <c r="R33" s="28"/>
      <c r="S33" s="28"/>
    </row>
    <row r="34" spans="1:20">
      <c r="A34" s="24"/>
      <c r="B34" s="28"/>
      <c r="C34" s="118" t="s">
        <v>114</v>
      </c>
      <c r="D34" s="11" t="s">
        <v>115</v>
      </c>
      <c r="E34" s="118"/>
      <c r="F34" s="114">
        <f>SUM(G34:R34)</f>
        <v>7200</v>
      </c>
      <c r="G34" s="28"/>
      <c r="H34" s="28"/>
      <c r="I34" s="28"/>
      <c r="J34" s="124">
        <v>2400</v>
      </c>
      <c r="K34" s="125"/>
      <c r="L34" s="124">
        <v>2400</v>
      </c>
      <c r="M34" s="124"/>
      <c r="N34" s="125">
        <v>2400</v>
      </c>
      <c r="O34" s="28"/>
      <c r="P34" s="28"/>
      <c r="Q34" s="12"/>
      <c r="R34" s="28"/>
      <c r="S34" s="129" t="s">
        <v>84</v>
      </c>
    </row>
    <row r="35" spans="1:20">
      <c r="A35" s="24"/>
      <c r="B35" s="28"/>
      <c r="C35" s="118"/>
      <c r="D35" s="11"/>
      <c r="E35" s="118"/>
      <c r="F35" s="28"/>
      <c r="G35" s="28"/>
      <c r="H35" s="28"/>
      <c r="I35" s="28"/>
      <c r="J35" s="124"/>
      <c r="K35" s="124"/>
      <c r="L35" s="124"/>
      <c r="M35" s="124"/>
      <c r="N35" s="124"/>
      <c r="O35" s="28"/>
      <c r="P35" s="28"/>
      <c r="Q35" s="28"/>
      <c r="R35" s="28"/>
      <c r="S35" s="28"/>
    </row>
    <row r="36" spans="1:20">
      <c r="A36" s="24"/>
      <c r="B36" s="28"/>
      <c r="C36" s="118"/>
      <c r="D36" s="11"/>
      <c r="E36" s="118"/>
      <c r="F36" s="28"/>
      <c r="G36" s="28"/>
      <c r="H36" s="28"/>
      <c r="I36" s="28"/>
      <c r="J36" s="124"/>
      <c r="K36" s="124"/>
      <c r="L36" s="124"/>
      <c r="M36" s="124"/>
      <c r="N36" s="124"/>
      <c r="O36" s="28"/>
      <c r="P36" s="28"/>
      <c r="Q36" s="28"/>
      <c r="R36" s="28"/>
      <c r="S36" s="28"/>
      <c r="T36" s="131"/>
    </row>
    <row r="37" spans="1:20">
      <c r="A37" s="24"/>
      <c r="B37" s="28"/>
      <c r="C37" s="118"/>
      <c r="D37" s="11"/>
      <c r="E37" s="118"/>
      <c r="F37" s="28"/>
      <c r="G37" s="28"/>
      <c r="H37" s="28"/>
      <c r="I37" s="28"/>
      <c r="J37" s="124"/>
      <c r="K37" s="124"/>
      <c r="L37" s="124"/>
      <c r="M37" s="124"/>
      <c r="N37" s="124"/>
      <c r="O37" s="28"/>
      <c r="P37" s="28"/>
      <c r="Q37" s="28"/>
      <c r="R37" s="28"/>
      <c r="S37" s="28"/>
      <c r="T37" s="131"/>
    </row>
    <row r="38" spans="1:20">
      <c r="A38" s="24"/>
      <c r="B38" s="28"/>
      <c r="C38" s="118" t="s">
        <v>116</v>
      </c>
      <c r="D38" s="11" t="s">
        <v>117</v>
      </c>
      <c r="E38" s="118"/>
      <c r="F38" s="114">
        <f>SUM(G38:R38)</f>
        <v>6400</v>
      </c>
      <c r="G38" s="28"/>
      <c r="H38" s="28"/>
      <c r="I38" s="28"/>
      <c r="J38" s="125"/>
      <c r="K38" s="125">
        <v>3200</v>
      </c>
      <c r="L38" s="125"/>
      <c r="M38" s="125">
        <v>3200</v>
      </c>
      <c r="N38" s="125"/>
      <c r="O38" s="125"/>
      <c r="P38" s="125"/>
      <c r="Q38" s="28"/>
      <c r="R38" s="28"/>
      <c r="S38" s="129" t="s">
        <v>84</v>
      </c>
      <c r="T38" s="131"/>
    </row>
    <row r="39" spans="1:20">
      <c r="A39" s="24"/>
      <c r="B39" s="28"/>
      <c r="C39" s="118" t="s">
        <v>118</v>
      </c>
      <c r="D39" s="11" t="s">
        <v>111</v>
      </c>
      <c r="E39" s="118"/>
      <c r="F39" s="28"/>
      <c r="G39" s="28"/>
      <c r="H39" s="28"/>
      <c r="I39" s="28"/>
      <c r="J39" s="124"/>
      <c r="K39" s="124"/>
      <c r="L39" s="124"/>
      <c r="M39" s="124"/>
      <c r="N39" s="124"/>
      <c r="O39" s="28"/>
      <c r="P39" s="28"/>
      <c r="Q39" s="28"/>
      <c r="R39" s="28"/>
      <c r="S39" s="28"/>
      <c r="T39" s="132"/>
    </row>
    <row r="40" spans="1:20">
      <c r="A40" s="24"/>
      <c r="B40" s="28"/>
      <c r="C40" s="118" t="s">
        <v>119</v>
      </c>
      <c r="D40" s="11" t="s">
        <v>120</v>
      </c>
      <c r="E40" s="118"/>
      <c r="F40" s="28"/>
      <c r="G40" s="28"/>
      <c r="H40" s="28"/>
      <c r="I40" s="28"/>
      <c r="J40" s="124"/>
      <c r="K40" s="124"/>
      <c r="L40" s="124"/>
      <c r="M40" s="124"/>
      <c r="N40" s="124"/>
      <c r="O40" s="28"/>
      <c r="P40" s="28"/>
      <c r="Q40" s="28"/>
      <c r="R40" s="28"/>
      <c r="S40" s="28"/>
      <c r="T40" s="132"/>
    </row>
    <row r="41" spans="1:20">
      <c r="A41" s="24"/>
      <c r="B41" s="28"/>
      <c r="C41" s="118" t="s">
        <v>121</v>
      </c>
      <c r="D41" s="11"/>
      <c r="E41" s="118"/>
      <c r="F41" s="28"/>
      <c r="G41" s="28"/>
      <c r="H41" s="28"/>
      <c r="I41" s="28"/>
      <c r="J41" s="124"/>
      <c r="K41" s="124"/>
      <c r="L41" s="124"/>
      <c r="M41" s="124"/>
      <c r="N41" s="124"/>
      <c r="O41" s="28"/>
      <c r="P41" s="28"/>
      <c r="Q41" s="28"/>
      <c r="R41" s="28"/>
      <c r="S41" s="28"/>
    </row>
    <row r="42" spans="1:20">
      <c r="A42" s="24"/>
      <c r="B42" s="28"/>
      <c r="C42" s="118" t="s">
        <v>122</v>
      </c>
      <c r="D42" s="118"/>
      <c r="E42" s="118"/>
      <c r="F42" s="28"/>
      <c r="G42" s="28"/>
      <c r="H42" s="28"/>
      <c r="I42" s="28"/>
      <c r="J42" s="124"/>
      <c r="K42" s="124"/>
      <c r="L42" s="124"/>
      <c r="M42" s="124"/>
      <c r="N42" s="124"/>
      <c r="O42" s="28"/>
      <c r="P42" s="28"/>
      <c r="Q42" s="28"/>
      <c r="R42" s="28"/>
      <c r="S42" s="28"/>
    </row>
    <row r="43" spans="1:20">
      <c r="A43" s="24"/>
      <c r="B43" s="28"/>
      <c r="C43" s="28"/>
      <c r="D43" s="28"/>
      <c r="E43" s="28"/>
      <c r="F43" s="28"/>
      <c r="G43" s="28"/>
      <c r="H43" s="28"/>
      <c r="I43" s="28"/>
      <c r="J43" s="124"/>
      <c r="K43" s="124"/>
      <c r="L43" s="124"/>
      <c r="M43" s="124"/>
      <c r="N43" s="124"/>
      <c r="O43" s="28"/>
      <c r="P43" s="28"/>
      <c r="Q43" s="28"/>
      <c r="R43" s="28"/>
      <c r="S43" s="28"/>
    </row>
    <row r="44" spans="1:20">
      <c r="B44" s="28"/>
      <c r="C44" s="28"/>
      <c r="D44" s="28"/>
      <c r="E44" s="28"/>
      <c r="F44" s="28"/>
      <c r="G44" s="28"/>
      <c r="H44" s="28"/>
      <c r="I44" s="28"/>
      <c r="J44" s="124"/>
      <c r="K44" s="124"/>
      <c r="L44" s="124"/>
      <c r="M44" s="124"/>
      <c r="N44" s="124"/>
      <c r="O44" s="28"/>
      <c r="P44" s="28"/>
      <c r="Q44" s="28"/>
      <c r="R44" s="28"/>
      <c r="S44" s="28"/>
    </row>
    <row r="45" spans="1:20">
      <c r="B45" s="28"/>
      <c r="C45" s="28"/>
      <c r="D45" s="28"/>
      <c r="E45" s="28"/>
      <c r="F45" s="28"/>
      <c r="G45" s="28"/>
      <c r="H45" s="28"/>
      <c r="I45" s="28"/>
      <c r="J45" s="124"/>
      <c r="K45" s="124"/>
      <c r="L45" s="124"/>
      <c r="M45" s="124"/>
      <c r="N45" s="124"/>
      <c r="O45" s="28"/>
      <c r="P45" s="28"/>
      <c r="Q45" s="28"/>
      <c r="R45" s="28"/>
      <c r="S45" s="28"/>
    </row>
    <row r="46" spans="1:20">
      <c r="B46" s="28"/>
      <c r="C46" s="11" t="s">
        <v>123</v>
      </c>
      <c r="D46" s="11" t="s">
        <v>124</v>
      </c>
      <c r="E46" s="28"/>
      <c r="F46" s="114">
        <f>SUM(G46:R46)</f>
        <v>71704</v>
      </c>
      <c r="G46" s="28"/>
      <c r="H46" s="28"/>
      <c r="I46" s="28"/>
      <c r="J46" s="124"/>
      <c r="K46" s="126">
        <f>20532+32120</f>
        <v>52652</v>
      </c>
      <c r="L46" s="124"/>
      <c r="M46" s="126">
        <v>19052</v>
      </c>
      <c r="N46" s="124"/>
      <c r="O46" s="28"/>
      <c r="P46" s="28"/>
      <c r="Q46" s="28"/>
      <c r="R46" s="28"/>
      <c r="S46" s="129" t="s">
        <v>84</v>
      </c>
      <c r="T46" s="133"/>
    </row>
    <row r="47" spans="1:20">
      <c r="B47" s="28"/>
      <c r="C47" s="11" t="s">
        <v>125</v>
      </c>
      <c r="D47" s="11" t="s">
        <v>126</v>
      </c>
      <c r="E47" s="28"/>
      <c r="F47" s="28"/>
      <c r="G47" s="28"/>
      <c r="H47" s="28"/>
      <c r="I47" s="28"/>
      <c r="J47" s="124"/>
      <c r="K47" s="124"/>
      <c r="L47" s="124"/>
      <c r="M47" s="124"/>
      <c r="N47" s="124"/>
      <c r="O47" s="28"/>
      <c r="P47" s="28"/>
      <c r="Q47" s="28"/>
      <c r="R47" s="28"/>
      <c r="S47" s="28"/>
    </row>
    <row r="48" spans="1:20">
      <c r="B48" s="28"/>
      <c r="C48" s="11" t="s">
        <v>127</v>
      </c>
      <c r="D48" s="11"/>
      <c r="E48" s="28"/>
      <c r="F48" s="28"/>
      <c r="G48" s="28"/>
      <c r="H48" s="28"/>
      <c r="I48" s="28"/>
      <c r="J48" s="124"/>
      <c r="K48" s="124"/>
      <c r="L48" s="124"/>
      <c r="M48" s="124"/>
      <c r="N48" s="124"/>
      <c r="O48" s="28"/>
      <c r="P48" s="28"/>
      <c r="Q48" s="28"/>
      <c r="R48" s="28"/>
      <c r="S48" s="28"/>
    </row>
    <row r="49" spans="2:19">
      <c r="B49" s="28"/>
      <c r="C49" s="11" t="s">
        <v>128</v>
      </c>
      <c r="D49" s="11"/>
      <c r="E49" s="28"/>
      <c r="F49" s="28"/>
      <c r="G49" s="28"/>
      <c r="H49" s="28"/>
      <c r="I49" s="28"/>
      <c r="J49" s="124"/>
      <c r="K49" s="124"/>
      <c r="L49" s="124"/>
      <c r="M49" s="124"/>
      <c r="N49" s="124"/>
      <c r="O49" s="28"/>
      <c r="P49" s="28"/>
      <c r="Q49" s="28"/>
      <c r="R49" s="28"/>
      <c r="S49" s="28"/>
    </row>
    <row r="50" spans="2:19">
      <c r="B50" s="28"/>
      <c r="C50" s="11" t="s">
        <v>129</v>
      </c>
      <c r="D50" s="11" t="s">
        <v>130</v>
      </c>
      <c r="E50" s="28"/>
      <c r="F50" s="28"/>
      <c r="G50" s="28"/>
      <c r="H50" s="28"/>
      <c r="I50" s="28"/>
      <c r="J50" s="124"/>
      <c r="K50" s="124"/>
      <c r="L50" s="124"/>
      <c r="M50" s="124"/>
      <c r="N50" s="124"/>
      <c r="O50" s="28"/>
      <c r="P50" s="28"/>
      <c r="Q50" s="28"/>
      <c r="R50" s="28"/>
      <c r="S50" s="28"/>
    </row>
    <row r="51" spans="2:19">
      <c r="B51" s="28"/>
      <c r="C51" s="11" t="s">
        <v>131</v>
      </c>
      <c r="D51" s="11" t="s">
        <v>132</v>
      </c>
      <c r="E51" s="28"/>
      <c r="F51" s="28"/>
      <c r="G51" s="28"/>
      <c r="H51" s="28"/>
      <c r="I51" s="28"/>
      <c r="J51" s="124"/>
      <c r="K51" s="124"/>
      <c r="L51" s="124"/>
      <c r="M51" s="124"/>
      <c r="N51" s="124"/>
      <c r="O51" s="28"/>
      <c r="P51" s="28"/>
      <c r="Q51" s="28"/>
      <c r="R51" s="28"/>
      <c r="S51" s="28"/>
    </row>
    <row r="52" spans="2:19">
      <c r="B52" s="28"/>
      <c r="C52" s="11" t="s">
        <v>133</v>
      </c>
      <c r="D52" s="11" t="s">
        <v>134</v>
      </c>
      <c r="E52" s="28"/>
      <c r="F52" s="28"/>
      <c r="G52" s="28"/>
      <c r="H52" s="28"/>
      <c r="I52" s="28"/>
      <c r="J52" s="124"/>
      <c r="K52" s="124"/>
      <c r="L52" s="124"/>
      <c r="M52" s="124"/>
      <c r="N52" s="124"/>
      <c r="O52" s="28"/>
      <c r="P52" s="28"/>
      <c r="Q52" s="28"/>
      <c r="R52" s="28"/>
      <c r="S52" s="28"/>
    </row>
    <row r="53" spans="2:19">
      <c r="B53" s="28"/>
      <c r="C53" s="11" t="s">
        <v>135</v>
      </c>
      <c r="D53" s="11" t="s">
        <v>136</v>
      </c>
      <c r="E53" s="28"/>
      <c r="F53" s="28"/>
      <c r="G53" s="28"/>
      <c r="H53" s="28"/>
      <c r="I53" s="28"/>
      <c r="J53" s="124"/>
      <c r="K53" s="124"/>
      <c r="L53" s="124"/>
      <c r="M53" s="124"/>
      <c r="N53" s="124"/>
      <c r="O53" s="28"/>
      <c r="P53" s="28"/>
      <c r="Q53" s="28"/>
      <c r="R53" s="28"/>
      <c r="S53" s="28"/>
    </row>
    <row r="54" spans="2:19">
      <c r="B54" s="28"/>
      <c r="C54" s="11"/>
      <c r="D54" s="11"/>
      <c r="E54" s="28"/>
      <c r="F54" s="28"/>
      <c r="G54" s="28"/>
      <c r="H54" s="28"/>
      <c r="I54" s="28"/>
      <c r="J54" s="124"/>
      <c r="K54" s="124"/>
      <c r="L54" s="124"/>
      <c r="M54" s="124"/>
      <c r="N54" s="124"/>
      <c r="O54" s="28"/>
      <c r="P54" s="28"/>
      <c r="Q54" s="28"/>
      <c r="R54" s="28"/>
      <c r="S54" s="28"/>
    </row>
    <row r="55" spans="2:19">
      <c r="B55" s="28"/>
      <c r="C55" s="11"/>
      <c r="D55" s="28"/>
      <c r="E55" s="28"/>
      <c r="F55" s="28"/>
      <c r="G55" s="28"/>
      <c r="H55" s="28"/>
      <c r="I55" s="28"/>
      <c r="J55" s="124"/>
      <c r="K55" s="124"/>
      <c r="L55" s="124"/>
      <c r="M55" s="124"/>
      <c r="N55" s="124"/>
      <c r="O55" s="28"/>
      <c r="P55" s="28"/>
      <c r="Q55" s="28"/>
      <c r="R55" s="28"/>
      <c r="S55" s="28"/>
    </row>
    <row r="56" spans="2:19">
      <c r="B56" s="28"/>
      <c r="C56" s="11"/>
      <c r="D56" s="28"/>
      <c r="E56" s="28"/>
      <c r="F56" s="28"/>
      <c r="G56" s="28"/>
      <c r="H56" s="28"/>
      <c r="I56" s="28"/>
      <c r="J56" s="124"/>
      <c r="K56" s="124"/>
      <c r="L56" s="124"/>
      <c r="M56" s="124"/>
      <c r="N56" s="124"/>
      <c r="O56" s="28"/>
      <c r="P56" s="28"/>
      <c r="Q56" s="28"/>
      <c r="R56" s="28"/>
      <c r="S56" s="28"/>
    </row>
    <row r="57" spans="2:19">
      <c r="B57" s="28"/>
      <c r="C57" s="11"/>
      <c r="D57" s="11"/>
      <c r="E57" s="28"/>
      <c r="F57" s="28"/>
      <c r="G57" s="28"/>
      <c r="H57" s="28"/>
      <c r="I57" s="28"/>
      <c r="J57" s="124"/>
      <c r="K57" s="124"/>
      <c r="L57" s="124"/>
      <c r="M57" s="124"/>
      <c r="N57" s="124"/>
      <c r="O57" s="28"/>
      <c r="P57" s="28"/>
      <c r="Q57" s="28"/>
      <c r="R57" s="28"/>
      <c r="S57" s="28"/>
    </row>
    <row r="58" spans="2:19">
      <c r="B58" s="28"/>
      <c r="C58" s="11"/>
      <c r="D58" s="11"/>
      <c r="E58" s="28"/>
      <c r="F58" s="28"/>
      <c r="G58" s="28"/>
      <c r="H58" s="28"/>
      <c r="I58" s="28"/>
      <c r="J58" s="124"/>
      <c r="K58" s="124"/>
      <c r="L58" s="124"/>
      <c r="M58" s="124"/>
      <c r="N58" s="124"/>
      <c r="O58" s="28"/>
      <c r="P58" s="28"/>
      <c r="Q58" s="28"/>
      <c r="R58" s="28"/>
      <c r="S58" s="28"/>
    </row>
    <row r="59" spans="2:19">
      <c r="B59" s="28"/>
      <c r="C59" s="11"/>
      <c r="D59" s="11"/>
      <c r="E59" s="28"/>
      <c r="F59" s="28"/>
      <c r="G59" s="28"/>
      <c r="H59" s="28"/>
      <c r="I59" s="28"/>
      <c r="J59" s="124"/>
      <c r="K59" s="124"/>
      <c r="L59" s="124"/>
      <c r="M59" s="124"/>
      <c r="N59" s="124"/>
      <c r="O59" s="28"/>
      <c r="P59" s="28"/>
      <c r="Q59" s="28"/>
      <c r="R59" s="28"/>
      <c r="S59" s="28"/>
    </row>
    <row r="60" spans="2:19">
      <c r="B60" s="28"/>
      <c r="C60" s="11"/>
      <c r="D60" s="28"/>
      <c r="E60" s="28"/>
      <c r="F60" s="28"/>
      <c r="G60" s="28"/>
      <c r="H60" s="28"/>
      <c r="I60" s="28"/>
      <c r="J60" s="124"/>
      <c r="K60" s="124"/>
      <c r="L60" s="124"/>
      <c r="M60" s="124"/>
      <c r="N60" s="124"/>
      <c r="O60" s="28"/>
      <c r="P60" s="28"/>
      <c r="Q60" s="28"/>
      <c r="R60" s="28"/>
      <c r="S60" s="28"/>
    </row>
    <row r="61" spans="2:19">
      <c r="B61" s="28"/>
      <c r="C61" s="11"/>
      <c r="D61" s="28"/>
      <c r="E61" s="28"/>
      <c r="F61" s="28"/>
      <c r="G61" s="28"/>
      <c r="H61" s="28"/>
      <c r="I61" s="28"/>
      <c r="J61" s="124"/>
      <c r="K61" s="124"/>
      <c r="L61" s="124"/>
      <c r="M61" s="124"/>
      <c r="N61" s="124"/>
      <c r="O61" s="28"/>
      <c r="P61" s="28"/>
      <c r="Q61" s="28"/>
      <c r="R61" s="28"/>
      <c r="S61" s="28"/>
    </row>
    <row r="62" spans="2:19">
      <c r="B62" s="28"/>
      <c r="C62" s="11"/>
      <c r="D62" s="28"/>
      <c r="E62" s="28"/>
      <c r="F62" s="28"/>
      <c r="G62" s="28"/>
      <c r="H62" s="28"/>
      <c r="I62" s="28"/>
      <c r="J62" s="124"/>
      <c r="K62" s="124"/>
      <c r="L62" s="124"/>
      <c r="M62" s="124"/>
      <c r="N62" s="124"/>
      <c r="O62" s="28"/>
      <c r="P62" s="28"/>
      <c r="Q62" s="28"/>
      <c r="R62" s="28"/>
      <c r="S62" s="28"/>
    </row>
    <row r="63" spans="2:19">
      <c r="B63" s="28"/>
      <c r="C63" s="11"/>
      <c r="D63" s="28"/>
      <c r="E63" s="28"/>
      <c r="F63" s="28"/>
      <c r="G63" s="28"/>
      <c r="H63" s="28"/>
      <c r="I63" s="28"/>
      <c r="J63" s="124"/>
      <c r="K63" s="124"/>
      <c r="L63" s="124"/>
      <c r="M63" s="124"/>
      <c r="N63" s="124"/>
      <c r="O63" s="28"/>
      <c r="P63" s="28"/>
      <c r="Q63" s="28"/>
      <c r="R63" s="28"/>
      <c r="S63" s="28"/>
    </row>
    <row r="64" spans="2:19">
      <c r="B64" s="28"/>
      <c r="C64" s="11"/>
      <c r="D64" s="28"/>
      <c r="E64" s="28"/>
      <c r="F64" s="28"/>
      <c r="G64" s="28"/>
      <c r="H64" s="28"/>
      <c r="I64" s="28"/>
      <c r="J64" s="124"/>
      <c r="K64" s="124"/>
      <c r="L64" s="124"/>
      <c r="M64" s="124"/>
      <c r="N64" s="124"/>
      <c r="O64" s="28"/>
      <c r="P64" s="28"/>
      <c r="Q64" s="28"/>
      <c r="R64" s="28"/>
      <c r="S64" s="28"/>
    </row>
    <row r="65" spans="1:19">
      <c r="B65" s="28"/>
      <c r="C65" s="11"/>
      <c r="D65" s="28"/>
      <c r="E65" s="28"/>
      <c r="F65" s="28"/>
      <c r="G65" s="28"/>
      <c r="H65" s="28"/>
      <c r="I65" s="28"/>
      <c r="J65" s="124"/>
      <c r="K65" s="124"/>
      <c r="L65" s="124"/>
      <c r="M65" s="124"/>
      <c r="N65" s="124"/>
      <c r="O65" s="28"/>
      <c r="P65" s="28"/>
      <c r="Q65" s="28"/>
      <c r="R65" s="28"/>
      <c r="S65" s="28"/>
    </row>
    <row r="66" spans="1:19">
      <c r="B66" s="28"/>
      <c r="C66" s="11"/>
      <c r="D66" s="28"/>
      <c r="E66" s="28"/>
      <c r="F66" s="28"/>
      <c r="G66" s="28"/>
      <c r="H66" s="28"/>
      <c r="I66" s="28"/>
      <c r="J66" s="124"/>
      <c r="K66" s="124"/>
      <c r="L66" s="124"/>
      <c r="M66" s="124"/>
      <c r="N66" s="124"/>
      <c r="O66" s="28"/>
      <c r="P66" s="28"/>
      <c r="Q66" s="28"/>
      <c r="R66" s="28"/>
      <c r="S66" s="28"/>
    </row>
    <row r="67" spans="1:19">
      <c r="B67" s="28"/>
      <c r="C67" s="11"/>
      <c r="D67" s="28"/>
      <c r="E67" s="28"/>
      <c r="F67" s="28"/>
      <c r="G67" s="28"/>
      <c r="H67" s="28"/>
      <c r="I67" s="28"/>
      <c r="J67" s="124"/>
      <c r="K67" s="124"/>
      <c r="L67" s="124"/>
      <c r="M67" s="124"/>
      <c r="N67" s="124"/>
      <c r="O67" s="28"/>
      <c r="P67" s="28"/>
      <c r="Q67" s="28"/>
      <c r="R67" s="28"/>
      <c r="S67" s="28"/>
    </row>
    <row r="68" spans="1:19">
      <c r="B68" s="28"/>
      <c r="C68" s="11"/>
      <c r="D68" s="28"/>
      <c r="E68" s="28"/>
      <c r="F68" s="28"/>
      <c r="G68" s="28"/>
      <c r="H68" s="28"/>
      <c r="I68" s="28"/>
      <c r="J68" s="124"/>
      <c r="K68" s="124"/>
      <c r="L68" s="124"/>
      <c r="M68" s="124"/>
      <c r="N68" s="124"/>
      <c r="O68" s="28"/>
      <c r="P68" s="28"/>
      <c r="Q68" s="28"/>
      <c r="R68" s="28"/>
      <c r="S68" s="28"/>
    </row>
    <row r="69" spans="1:19">
      <c r="B69" s="134"/>
      <c r="C69" s="11"/>
      <c r="D69" s="28"/>
      <c r="E69" s="28"/>
      <c r="F69" s="28"/>
      <c r="G69" s="28"/>
      <c r="H69" s="28"/>
      <c r="I69" s="28"/>
      <c r="J69" s="124"/>
      <c r="K69" s="124"/>
      <c r="L69" s="124"/>
      <c r="M69" s="124"/>
      <c r="N69" s="124"/>
      <c r="O69" s="28"/>
      <c r="P69" s="28"/>
      <c r="Q69" s="28"/>
      <c r="R69" s="28"/>
      <c r="S69" s="28"/>
    </row>
    <row r="70" spans="1:19">
      <c r="A70" s="24"/>
      <c r="B70" s="28"/>
      <c r="C70" s="135" t="s">
        <v>137</v>
      </c>
      <c r="D70" s="135" t="s">
        <v>138</v>
      </c>
      <c r="E70" s="136"/>
      <c r="F70" s="166">
        <v>67200</v>
      </c>
      <c r="G70" s="129"/>
      <c r="H70" s="129"/>
      <c r="I70" s="129"/>
      <c r="K70" s="167">
        <v>67200</v>
      </c>
      <c r="L70" s="144"/>
      <c r="M70" s="144"/>
      <c r="N70" s="144"/>
      <c r="O70" s="129"/>
      <c r="P70" s="129"/>
      <c r="Q70" s="129"/>
      <c r="R70" s="129"/>
      <c r="S70" s="129"/>
    </row>
    <row r="71" spans="1:19">
      <c r="A71" s="24"/>
      <c r="B71" s="28"/>
      <c r="C71" s="135" t="s">
        <v>139</v>
      </c>
      <c r="D71" s="135" t="s">
        <v>140</v>
      </c>
      <c r="E71" s="136"/>
      <c r="F71" s="129"/>
      <c r="G71" s="129"/>
      <c r="H71" s="129"/>
      <c r="I71" s="129"/>
      <c r="J71" s="144"/>
      <c r="K71" s="144"/>
      <c r="L71" s="144"/>
      <c r="M71" s="144"/>
      <c r="N71" s="144"/>
      <c r="O71" s="129"/>
      <c r="P71" s="129"/>
      <c r="Q71" s="129"/>
      <c r="R71" s="129"/>
      <c r="S71" s="129" t="s">
        <v>141</v>
      </c>
    </row>
    <row r="72" spans="1:19">
      <c r="A72" s="24"/>
      <c r="B72" s="28"/>
      <c r="C72" s="135" t="s">
        <v>142</v>
      </c>
      <c r="D72" s="135" t="s">
        <v>242</v>
      </c>
      <c r="E72" s="136"/>
      <c r="F72" s="28"/>
      <c r="G72" s="28"/>
      <c r="H72" s="28"/>
      <c r="I72" s="28"/>
      <c r="J72" s="124"/>
      <c r="K72" s="124"/>
      <c r="L72" s="124"/>
      <c r="M72" s="124"/>
      <c r="N72" s="124"/>
      <c r="O72" s="28"/>
      <c r="P72" s="28"/>
      <c r="Q72" s="28"/>
      <c r="R72" s="28"/>
      <c r="S72" s="28"/>
    </row>
    <row r="73" spans="1:19">
      <c r="A73" s="24"/>
      <c r="B73" s="28"/>
      <c r="C73" s="135" t="s">
        <v>143</v>
      </c>
      <c r="D73" s="135" t="s">
        <v>144</v>
      </c>
      <c r="E73" s="136"/>
      <c r="F73" s="137"/>
      <c r="G73" s="28"/>
      <c r="H73" s="28"/>
      <c r="I73" s="28"/>
      <c r="J73" s="124"/>
      <c r="K73" s="124"/>
      <c r="L73" s="124"/>
      <c r="M73" s="124"/>
      <c r="N73" s="124"/>
      <c r="O73" s="28"/>
      <c r="P73" s="28"/>
      <c r="Q73" s="28"/>
      <c r="R73" s="28"/>
      <c r="S73" s="28"/>
    </row>
    <row r="74" spans="1:19">
      <c r="A74" s="24"/>
      <c r="B74" s="28"/>
      <c r="C74" s="135" t="s">
        <v>145</v>
      </c>
      <c r="D74" s="28"/>
      <c r="E74" s="28"/>
      <c r="F74" s="28"/>
      <c r="G74" s="28"/>
      <c r="H74" s="28"/>
      <c r="I74" s="28"/>
      <c r="J74" s="124"/>
      <c r="K74" s="124"/>
      <c r="L74" s="124"/>
      <c r="M74" s="124"/>
      <c r="N74" s="124"/>
      <c r="O74" s="28"/>
      <c r="P74" s="28"/>
      <c r="Q74" s="28"/>
      <c r="R74" s="28"/>
      <c r="S74" s="28"/>
    </row>
    <row r="75" spans="1:19">
      <c r="A75" s="24"/>
      <c r="B75" s="28"/>
      <c r="C75" s="135" t="s">
        <v>146</v>
      </c>
      <c r="D75" s="28"/>
      <c r="E75" s="28"/>
      <c r="F75" s="28"/>
      <c r="G75" s="28"/>
      <c r="H75" s="28"/>
      <c r="I75" s="28"/>
      <c r="J75" s="124"/>
      <c r="K75" s="124"/>
      <c r="L75" s="124"/>
      <c r="M75" s="124"/>
      <c r="N75" s="124"/>
      <c r="O75" s="28"/>
      <c r="P75" s="28"/>
      <c r="Q75" s="28"/>
      <c r="R75" s="28"/>
      <c r="S75" s="28"/>
    </row>
    <row r="76" spans="1:19">
      <c r="A76" s="24"/>
      <c r="B76" s="28"/>
      <c r="C76" s="135" t="s">
        <v>147</v>
      </c>
      <c r="D76" s="28"/>
      <c r="E76" s="28"/>
      <c r="F76" s="28"/>
      <c r="G76" s="28"/>
      <c r="H76" s="28"/>
      <c r="I76" s="28"/>
      <c r="J76" s="124"/>
      <c r="K76" s="124"/>
      <c r="L76" s="124"/>
      <c r="M76" s="124"/>
      <c r="N76" s="124"/>
      <c r="O76" s="28"/>
      <c r="P76" s="28"/>
      <c r="Q76" s="28"/>
      <c r="R76" s="28"/>
      <c r="S76" s="28"/>
    </row>
    <row r="77" spans="1:19">
      <c r="A77" s="24"/>
      <c r="B77" s="28"/>
      <c r="C77" s="28"/>
      <c r="D77" s="28"/>
      <c r="E77" s="28"/>
      <c r="F77" s="28"/>
      <c r="G77" s="28"/>
      <c r="H77" s="28"/>
      <c r="I77" s="28"/>
      <c r="J77" s="124"/>
      <c r="K77" s="124"/>
      <c r="L77" s="124"/>
      <c r="M77" s="124"/>
      <c r="N77" s="124"/>
      <c r="O77" s="28"/>
      <c r="P77" s="28"/>
      <c r="Q77" s="28"/>
      <c r="R77" s="28"/>
      <c r="S77" s="28"/>
    </row>
    <row r="78" spans="1:19">
      <c r="A78" s="24"/>
      <c r="B78" s="28"/>
      <c r="C78" s="138"/>
      <c r="D78" s="32"/>
      <c r="E78" s="32"/>
      <c r="F78" s="139"/>
      <c r="G78" s="28"/>
      <c r="H78" s="28"/>
      <c r="I78" s="28"/>
      <c r="J78" s="124"/>
      <c r="K78" s="124"/>
      <c r="L78" s="124"/>
      <c r="M78" s="124"/>
      <c r="N78" s="124"/>
      <c r="O78" s="28"/>
      <c r="P78" s="28"/>
      <c r="Q78" s="28"/>
      <c r="R78" s="28"/>
      <c r="S78" s="28"/>
    </row>
    <row r="79" spans="1:19">
      <c r="A79" s="24"/>
      <c r="B79" s="28"/>
      <c r="C79" s="138"/>
      <c r="D79" s="32"/>
      <c r="E79" s="32"/>
      <c r="F79" s="165">
        <v>80000</v>
      </c>
      <c r="G79" s="129"/>
      <c r="H79" s="129"/>
      <c r="I79" s="129"/>
      <c r="J79" s="168">
        <v>80000</v>
      </c>
      <c r="K79" s="144"/>
      <c r="L79" s="144"/>
      <c r="N79" s="144"/>
      <c r="O79" s="129"/>
      <c r="P79" s="129"/>
      <c r="Q79" s="129"/>
      <c r="R79" s="129"/>
      <c r="S79" s="129"/>
    </row>
    <row r="80" spans="1:19">
      <c r="A80" s="24"/>
      <c r="B80" s="28"/>
      <c r="C80" s="140" t="s">
        <v>148</v>
      </c>
      <c r="D80" s="115" t="s">
        <v>249</v>
      </c>
      <c r="E80" s="32"/>
      <c r="F80" s="141"/>
      <c r="G80" s="129"/>
      <c r="H80" s="129"/>
      <c r="I80" s="129"/>
      <c r="J80" s="144"/>
      <c r="K80" s="144"/>
      <c r="L80" s="144"/>
      <c r="M80" s="144"/>
      <c r="N80" s="144"/>
      <c r="O80" s="129"/>
      <c r="P80" s="129"/>
      <c r="Q80" s="129"/>
      <c r="R80" s="129"/>
      <c r="S80" s="129" t="s">
        <v>141</v>
      </c>
    </row>
    <row r="81" spans="1:19">
      <c r="A81" s="24"/>
      <c r="B81" s="28"/>
      <c r="C81" s="142" t="s">
        <v>149</v>
      </c>
      <c r="D81" s="11" t="s">
        <v>150</v>
      </c>
      <c r="E81" s="28"/>
      <c r="F81" s="143"/>
      <c r="G81" s="28"/>
      <c r="H81" s="28"/>
      <c r="I81" s="28"/>
      <c r="J81" s="124"/>
      <c r="K81" s="124"/>
      <c r="L81" s="124"/>
      <c r="M81" s="124"/>
      <c r="N81" s="124"/>
      <c r="O81" s="28"/>
      <c r="P81" s="28"/>
      <c r="Q81" s="28"/>
      <c r="R81" s="28"/>
      <c r="S81" s="28"/>
    </row>
    <row r="82" spans="1:19">
      <c r="A82" s="24"/>
      <c r="B82" s="28"/>
      <c r="C82" s="142" t="s">
        <v>151</v>
      </c>
      <c r="D82" s="28"/>
      <c r="E82" s="28"/>
      <c r="F82" s="28"/>
      <c r="G82" s="28"/>
      <c r="H82" s="28"/>
      <c r="I82" s="28"/>
      <c r="J82" s="124"/>
      <c r="K82" s="124"/>
      <c r="L82" s="124"/>
      <c r="M82" s="124"/>
      <c r="N82" s="124"/>
      <c r="O82" s="28"/>
      <c r="P82" s="28"/>
      <c r="Q82" s="28"/>
      <c r="R82" s="28"/>
      <c r="S82" s="28"/>
    </row>
    <row r="83" spans="1:19">
      <c r="A83" s="24"/>
      <c r="B83" s="28"/>
      <c r="C83" s="142" t="s">
        <v>152</v>
      </c>
      <c r="D83" s="28"/>
      <c r="E83" s="28"/>
      <c r="F83" s="28"/>
      <c r="G83" s="28"/>
      <c r="H83" s="28"/>
      <c r="I83" s="28"/>
      <c r="J83" s="124"/>
      <c r="K83" s="124"/>
      <c r="L83" s="124"/>
      <c r="M83" s="124"/>
      <c r="N83" s="124"/>
      <c r="O83" s="28"/>
      <c r="P83" s="28"/>
      <c r="Q83" s="28"/>
      <c r="R83" s="28"/>
      <c r="S83" s="28"/>
    </row>
    <row r="84" spans="1:19">
      <c r="A84" s="24"/>
      <c r="B84" s="28"/>
      <c r="C84" s="28"/>
      <c r="D84" s="28"/>
      <c r="E84" s="28"/>
      <c r="F84" s="28"/>
      <c r="G84" s="28"/>
      <c r="H84" s="28"/>
      <c r="I84" s="28"/>
      <c r="J84" s="124"/>
      <c r="K84" s="124"/>
      <c r="L84" s="124"/>
      <c r="M84" s="124"/>
      <c r="N84" s="124"/>
      <c r="O84" s="28"/>
      <c r="P84" s="28"/>
      <c r="Q84" s="28"/>
      <c r="R84" s="28"/>
      <c r="S84" s="28"/>
    </row>
    <row r="85" spans="1:19">
      <c r="A85" s="24"/>
      <c r="B85" s="28"/>
      <c r="C85" s="28"/>
      <c r="D85" s="28"/>
      <c r="E85" s="28"/>
      <c r="F85" s="28"/>
      <c r="G85" s="28"/>
      <c r="H85" s="28"/>
      <c r="I85" s="28"/>
      <c r="J85" s="124"/>
      <c r="K85" s="124"/>
      <c r="L85" s="124"/>
      <c r="M85" s="124"/>
      <c r="N85" s="124"/>
      <c r="O85" s="28"/>
      <c r="P85" s="28"/>
      <c r="Q85" s="28"/>
      <c r="R85" s="28"/>
      <c r="S85" s="28"/>
    </row>
  </sheetData>
  <mergeCells count="23">
    <mergeCell ref="A1:S1"/>
    <mergeCell ref="A2:D2"/>
    <mergeCell ref="E2:M2"/>
    <mergeCell ref="A3:D3"/>
    <mergeCell ref="E3:M3"/>
    <mergeCell ref="Q4:S4"/>
    <mergeCell ref="Q5:S5"/>
    <mergeCell ref="E6:I6"/>
    <mergeCell ref="Q6:S6"/>
    <mergeCell ref="G7:R7"/>
    <mergeCell ref="S7:S9"/>
    <mergeCell ref="P8:R8"/>
    <mergeCell ref="F7:F9"/>
    <mergeCell ref="A4:D5"/>
    <mergeCell ref="E4:M5"/>
    <mergeCell ref="G8:I8"/>
    <mergeCell ref="J8:L8"/>
    <mergeCell ref="M8:O8"/>
    <mergeCell ref="A7:A9"/>
    <mergeCell ref="B7:B9"/>
    <mergeCell ref="C7:C9"/>
    <mergeCell ref="D7:D9"/>
    <mergeCell ref="E7:E9"/>
  </mergeCells>
  <pageMargins left="0.43307086614173229" right="0.31496062992125984" top="0.98425196850393704" bottom="0.98425196850393704" header="0.51181102362204722" footer="0.51181102362204722"/>
  <pageSetup scale="83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T28"/>
  <sheetViews>
    <sheetView topLeftCell="A4" zoomScale="140" zoomScaleNormal="140" workbookViewId="0">
      <selection activeCell="S14" sqref="S14"/>
    </sheetView>
  </sheetViews>
  <sheetFormatPr defaultColWidth="9" defaultRowHeight="21.75"/>
  <cols>
    <col min="1" max="1" width="3.5703125" style="19" customWidth="1"/>
    <col min="2" max="2" width="21.7109375" style="20" customWidth="1"/>
    <col min="3" max="3" width="23" style="20" customWidth="1"/>
    <col min="4" max="4" width="12.7109375" style="20" customWidth="1"/>
    <col min="5" max="5" width="8.5703125" style="20" customWidth="1"/>
    <col min="6" max="6" width="8.42578125" style="20" customWidth="1"/>
    <col min="7" max="7" width="5.140625" style="20" customWidth="1"/>
    <col min="8" max="14" width="4.42578125" style="20" customWidth="1"/>
    <col min="15" max="15" width="5.140625" style="20" customWidth="1"/>
    <col min="16" max="17" width="4.42578125" style="20" customWidth="1"/>
    <col min="18" max="18" width="4.28515625" style="20" customWidth="1"/>
    <col min="19" max="19" width="7.28515625" style="20" customWidth="1"/>
    <col min="20" max="252" width="9" style="20"/>
    <col min="253" max="253" width="3.42578125" style="20" customWidth="1"/>
    <col min="254" max="254" width="17.42578125" style="20" customWidth="1"/>
    <col min="255" max="255" width="17.140625" style="20" customWidth="1"/>
    <col min="256" max="256" width="7.85546875" style="20" customWidth="1"/>
    <col min="257" max="258" width="3.85546875" style="20" customWidth="1"/>
    <col min="259" max="260" width="4.140625" style="20" customWidth="1"/>
    <col min="261" max="261" width="7.140625" style="20" customWidth="1"/>
    <col min="262" max="262" width="5" style="20" customWidth="1"/>
    <col min="263" max="264" width="5.140625" style="20" customWidth="1"/>
    <col min="265" max="266" width="5" style="20" customWidth="1"/>
    <col min="267" max="267" width="4.7109375" style="20" customWidth="1"/>
    <col min="268" max="271" width="4.85546875" style="20" customWidth="1"/>
    <col min="272" max="272" width="4.7109375" style="20" customWidth="1"/>
    <col min="273" max="273" width="4.85546875" style="20" customWidth="1"/>
    <col min="274" max="274" width="5.7109375" style="20" customWidth="1"/>
    <col min="275" max="275" width="7.85546875" style="20" customWidth="1"/>
    <col min="276" max="508" width="9" style="20"/>
    <col min="509" max="509" width="3.42578125" style="20" customWidth="1"/>
    <col min="510" max="510" width="17.42578125" style="20" customWidth="1"/>
    <col min="511" max="511" width="17.140625" style="20" customWidth="1"/>
    <col min="512" max="512" width="7.85546875" style="20" customWidth="1"/>
    <col min="513" max="514" width="3.85546875" style="20" customWidth="1"/>
    <col min="515" max="516" width="4.140625" style="20" customWidth="1"/>
    <col min="517" max="517" width="7.140625" style="20" customWidth="1"/>
    <col min="518" max="518" width="5" style="20" customWidth="1"/>
    <col min="519" max="520" width="5.140625" style="20" customWidth="1"/>
    <col min="521" max="522" width="5" style="20" customWidth="1"/>
    <col min="523" max="523" width="4.7109375" style="20" customWidth="1"/>
    <col min="524" max="527" width="4.85546875" style="20" customWidth="1"/>
    <col min="528" max="528" width="4.7109375" style="20" customWidth="1"/>
    <col min="529" max="529" width="4.85546875" style="20" customWidth="1"/>
    <col min="530" max="530" width="5.7109375" style="20" customWidth="1"/>
    <col min="531" max="531" width="7.85546875" style="20" customWidth="1"/>
    <col min="532" max="764" width="9" style="20"/>
    <col min="765" max="765" width="3.42578125" style="20" customWidth="1"/>
    <col min="766" max="766" width="17.42578125" style="20" customWidth="1"/>
    <col min="767" max="767" width="17.140625" style="20" customWidth="1"/>
    <col min="768" max="768" width="7.85546875" style="20" customWidth="1"/>
    <col min="769" max="770" width="3.85546875" style="20" customWidth="1"/>
    <col min="771" max="772" width="4.140625" style="20" customWidth="1"/>
    <col min="773" max="773" width="7.140625" style="20" customWidth="1"/>
    <col min="774" max="774" width="5" style="20" customWidth="1"/>
    <col min="775" max="776" width="5.140625" style="20" customWidth="1"/>
    <col min="777" max="778" width="5" style="20" customWidth="1"/>
    <col min="779" max="779" width="4.7109375" style="20" customWidth="1"/>
    <col min="780" max="783" width="4.85546875" style="20" customWidth="1"/>
    <col min="784" max="784" width="4.7109375" style="20" customWidth="1"/>
    <col min="785" max="785" width="4.85546875" style="20" customWidth="1"/>
    <col min="786" max="786" width="5.7109375" style="20" customWidth="1"/>
    <col min="787" max="787" width="7.85546875" style="20" customWidth="1"/>
    <col min="788" max="1020" width="9" style="20"/>
    <col min="1021" max="1021" width="3.42578125" style="20" customWidth="1"/>
    <col min="1022" max="1022" width="17.42578125" style="20" customWidth="1"/>
    <col min="1023" max="1023" width="17.140625" style="20" customWidth="1"/>
    <col min="1024" max="1024" width="7.85546875" style="20" customWidth="1"/>
    <col min="1025" max="1026" width="3.85546875" style="20" customWidth="1"/>
    <col min="1027" max="1028" width="4.140625" style="20" customWidth="1"/>
    <col min="1029" max="1029" width="7.140625" style="20" customWidth="1"/>
    <col min="1030" max="1030" width="5" style="20" customWidth="1"/>
    <col min="1031" max="1032" width="5.140625" style="20" customWidth="1"/>
    <col min="1033" max="1034" width="5" style="20" customWidth="1"/>
    <col min="1035" max="1035" width="4.7109375" style="20" customWidth="1"/>
    <col min="1036" max="1039" width="4.85546875" style="20" customWidth="1"/>
    <col min="1040" max="1040" width="4.7109375" style="20" customWidth="1"/>
    <col min="1041" max="1041" width="4.85546875" style="20" customWidth="1"/>
    <col min="1042" max="1042" width="5.7109375" style="20" customWidth="1"/>
    <col min="1043" max="1043" width="7.85546875" style="20" customWidth="1"/>
    <col min="1044" max="1276" width="9" style="20"/>
    <col min="1277" max="1277" width="3.42578125" style="20" customWidth="1"/>
    <col min="1278" max="1278" width="17.42578125" style="20" customWidth="1"/>
    <col min="1279" max="1279" width="17.140625" style="20" customWidth="1"/>
    <col min="1280" max="1280" width="7.85546875" style="20" customWidth="1"/>
    <col min="1281" max="1282" width="3.85546875" style="20" customWidth="1"/>
    <col min="1283" max="1284" width="4.140625" style="20" customWidth="1"/>
    <col min="1285" max="1285" width="7.140625" style="20" customWidth="1"/>
    <col min="1286" max="1286" width="5" style="20" customWidth="1"/>
    <col min="1287" max="1288" width="5.140625" style="20" customWidth="1"/>
    <col min="1289" max="1290" width="5" style="20" customWidth="1"/>
    <col min="1291" max="1291" width="4.7109375" style="20" customWidth="1"/>
    <col min="1292" max="1295" width="4.85546875" style="20" customWidth="1"/>
    <col min="1296" max="1296" width="4.7109375" style="20" customWidth="1"/>
    <col min="1297" max="1297" width="4.85546875" style="20" customWidth="1"/>
    <col min="1298" max="1298" width="5.7109375" style="20" customWidth="1"/>
    <col min="1299" max="1299" width="7.85546875" style="20" customWidth="1"/>
    <col min="1300" max="1532" width="9" style="20"/>
    <col min="1533" max="1533" width="3.42578125" style="20" customWidth="1"/>
    <col min="1534" max="1534" width="17.42578125" style="20" customWidth="1"/>
    <col min="1535" max="1535" width="17.140625" style="20" customWidth="1"/>
    <col min="1536" max="1536" width="7.85546875" style="20" customWidth="1"/>
    <col min="1537" max="1538" width="3.85546875" style="20" customWidth="1"/>
    <col min="1539" max="1540" width="4.140625" style="20" customWidth="1"/>
    <col min="1541" max="1541" width="7.140625" style="20" customWidth="1"/>
    <col min="1542" max="1542" width="5" style="20" customWidth="1"/>
    <col min="1543" max="1544" width="5.140625" style="20" customWidth="1"/>
    <col min="1545" max="1546" width="5" style="20" customWidth="1"/>
    <col min="1547" max="1547" width="4.7109375" style="20" customWidth="1"/>
    <col min="1548" max="1551" width="4.85546875" style="20" customWidth="1"/>
    <col min="1552" max="1552" width="4.7109375" style="20" customWidth="1"/>
    <col min="1553" max="1553" width="4.85546875" style="20" customWidth="1"/>
    <col min="1554" max="1554" width="5.7109375" style="20" customWidth="1"/>
    <col min="1555" max="1555" width="7.85546875" style="20" customWidth="1"/>
    <col min="1556" max="1788" width="9" style="20"/>
    <col min="1789" max="1789" width="3.42578125" style="20" customWidth="1"/>
    <col min="1790" max="1790" width="17.42578125" style="20" customWidth="1"/>
    <col min="1791" max="1791" width="17.140625" style="20" customWidth="1"/>
    <col min="1792" max="1792" width="7.85546875" style="20" customWidth="1"/>
    <col min="1793" max="1794" width="3.85546875" style="20" customWidth="1"/>
    <col min="1795" max="1796" width="4.140625" style="20" customWidth="1"/>
    <col min="1797" max="1797" width="7.140625" style="20" customWidth="1"/>
    <col min="1798" max="1798" width="5" style="20" customWidth="1"/>
    <col min="1799" max="1800" width="5.140625" style="20" customWidth="1"/>
    <col min="1801" max="1802" width="5" style="20" customWidth="1"/>
    <col min="1803" max="1803" width="4.7109375" style="20" customWidth="1"/>
    <col min="1804" max="1807" width="4.85546875" style="20" customWidth="1"/>
    <col min="1808" max="1808" width="4.7109375" style="20" customWidth="1"/>
    <col min="1809" max="1809" width="4.85546875" style="20" customWidth="1"/>
    <col min="1810" max="1810" width="5.7109375" style="20" customWidth="1"/>
    <col min="1811" max="1811" width="7.85546875" style="20" customWidth="1"/>
    <col min="1812" max="2044" width="9" style="20"/>
    <col min="2045" max="2045" width="3.42578125" style="20" customWidth="1"/>
    <col min="2046" max="2046" width="17.42578125" style="20" customWidth="1"/>
    <col min="2047" max="2047" width="17.140625" style="20" customWidth="1"/>
    <col min="2048" max="2048" width="7.85546875" style="20" customWidth="1"/>
    <col min="2049" max="2050" width="3.85546875" style="20" customWidth="1"/>
    <col min="2051" max="2052" width="4.140625" style="20" customWidth="1"/>
    <col min="2053" max="2053" width="7.140625" style="20" customWidth="1"/>
    <col min="2054" max="2054" width="5" style="20" customWidth="1"/>
    <col min="2055" max="2056" width="5.140625" style="20" customWidth="1"/>
    <col min="2057" max="2058" width="5" style="20" customWidth="1"/>
    <col min="2059" max="2059" width="4.7109375" style="20" customWidth="1"/>
    <col min="2060" max="2063" width="4.85546875" style="20" customWidth="1"/>
    <col min="2064" max="2064" width="4.7109375" style="20" customWidth="1"/>
    <col min="2065" max="2065" width="4.85546875" style="20" customWidth="1"/>
    <col min="2066" max="2066" width="5.7109375" style="20" customWidth="1"/>
    <col min="2067" max="2067" width="7.85546875" style="20" customWidth="1"/>
    <col min="2068" max="2300" width="9" style="20"/>
    <col min="2301" max="2301" width="3.42578125" style="20" customWidth="1"/>
    <col min="2302" max="2302" width="17.42578125" style="20" customWidth="1"/>
    <col min="2303" max="2303" width="17.140625" style="20" customWidth="1"/>
    <col min="2304" max="2304" width="7.85546875" style="20" customWidth="1"/>
    <col min="2305" max="2306" width="3.85546875" style="20" customWidth="1"/>
    <col min="2307" max="2308" width="4.140625" style="20" customWidth="1"/>
    <col min="2309" max="2309" width="7.140625" style="20" customWidth="1"/>
    <col min="2310" max="2310" width="5" style="20" customWidth="1"/>
    <col min="2311" max="2312" width="5.140625" style="20" customWidth="1"/>
    <col min="2313" max="2314" width="5" style="20" customWidth="1"/>
    <col min="2315" max="2315" width="4.7109375" style="20" customWidth="1"/>
    <col min="2316" max="2319" width="4.85546875" style="20" customWidth="1"/>
    <col min="2320" max="2320" width="4.7109375" style="20" customWidth="1"/>
    <col min="2321" max="2321" width="4.85546875" style="20" customWidth="1"/>
    <col min="2322" max="2322" width="5.7109375" style="20" customWidth="1"/>
    <col min="2323" max="2323" width="7.85546875" style="20" customWidth="1"/>
    <col min="2324" max="2556" width="9" style="20"/>
    <col min="2557" max="2557" width="3.42578125" style="20" customWidth="1"/>
    <col min="2558" max="2558" width="17.42578125" style="20" customWidth="1"/>
    <col min="2559" max="2559" width="17.140625" style="20" customWidth="1"/>
    <col min="2560" max="2560" width="7.85546875" style="20" customWidth="1"/>
    <col min="2561" max="2562" width="3.85546875" style="20" customWidth="1"/>
    <col min="2563" max="2564" width="4.140625" style="20" customWidth="1"/>
    <col min="2565" max="2565" width="7.140625" style="20" customWidth="1"/>
    <col min="2566" max="2566" width="5" style="20" customWidth="1"/>
    <col min="2567" max="2568" width="5.140625" style="20" customWidth="1"/>
    <col min="2569" max="2570" width="5" style="20" customWidth="1"/>
    <col min="2571" max="2571" width="4.7109375" style="20" customWidth="1"/>
    <col min="2572" max="2575" width="4.85546875" style="20" customWidth="1"/>
    <col min="2576" max="2576" width="4.7109375" style="20" customWidth="1"/>
    <col min="2577" max="2577" width="4.85546875" style="20" customWidth="1"/>
    <col min="2578" max="2578" width="5.7109375" style="20" customWidth="1"/>
    <col min="2579" max="2579" width="7.85546875" style="20" customWidth="1"/>
    <col min="2580" max="2812" width="9" style="20"/>
    <col min="2813" max="2813" width="3.42578125" style="20" customWidth="1"/>
    <col min="2814" max="2814" width="17.42578125" style="20" customWidth="1"/>
    <col min="2815" max="2815" width="17.140625" style="20" customWidth="1"/>
    <col min="2816" max="2816" width="7.85546875" style="20" customWidth="1"/>
    <col min="2817" max="2818" width="3.85546875" style="20" customWidth="1"/>
    <col min="2819" max="2820" width="4.140625" style="20" customWidth="1"/>
    <col min="2821" max="2821" width="7.140625" style="20" customWidth="1"/>
    <col min="2822" max="2822" width="5" style="20" customWidth="1"/>
    <col min="2823" max="2824" width="5.140625" style="20" customWidth="1"/>
    <col min="2825" max="2826" width="5" style="20" customWidth="1"/>
    <col min="2827" max="2827" width="4.7109375" style="20" customWidth="1"/>
    <col min="2828" max="2831" width="4.85546875" style="20" customWidth="1"/>
    <col min="2832" max="2832" width="4.7109375" style="20" customWidth="1"/>
    <col min="2833" max="2833" width="4.85546875" style="20" customWidth="1"/>
    <col min="2834" max="2834" width="5.7109375" style="20" customWidth="1"/>
    <col min="2835" max="2835" width="7.85546875" style="20" customWidth="1"/>
    <col min="2836" max="3068" width="9" style="20"/>
    <col min="3069" max="3069" width="3.42578125" style="20" customWidth="1"/>
    <col min="3070" max="3070" width="17.42578125" style="20" customWidth="1"/>
    <col min="3071" max="3071" width="17.140625" style="20" customWidth="1"/>
    <col min="3072" max="3072" width="7.85546875" style="20" customWidth="1"/>
    <col min="3073" max="3074" width="3.85546875" style="20" customWidth="1"/>
    <col min="3075" max="3076" width="4.140625" style="20" customWidth="1"/>
    <col min="3077" max="3077" width="7.140625" style="20" customWidth="1"/>
    <col min="3078" max="3078" width="5" style="20" customWidth="1"/>
    <col min="3079" max="3080" width="5.140625" style="20" customWidth="1"/>
    <col min="3081" max="3082" width="5" style="20" customWidth="1"/>
    <col min="3083" max="3083" width="4.7109375" style="20" customWidth="1"/>
    <col min="3084" max="3087" width="4.85546875" style="20" customWidth="1"/>
    <col min="3088" max="3088" width="4.7109375" style="20" customWidth="1"/>
    <col min="3089" max="3089" width="4.85546875" style="20" customWidth="1"/>
    <col min="3090" max="3090" width="5.7109375" style="20" customWidth="1"/>
    <col min="3091" max="3091" width="7.85546875" style="20" customWidth="1"/>
    <col min="3092" max="3324" width="9" style="20"/>
    <col min="3325" max="3325" width="3.42578125" style="20" customWidth="1"/>
    <col min="3326" max="3326" width="17.42578125" style="20" customWidth="1"/>
    <col min="3327" max="3327" width="17.140625" style="20" customWidth="1"/>
    <col min="3328" max="3328" width="7.85546875" style="20" customWidth="1"/>
    <col min="3329" max="3330" width="3.85546875" style="20" customWidth="1"/>
    <col min="3331" max="3332" width="4.140625" style="20" customWidth="1"/>
    <col min="3333" max="3333" width="7.140625" style="20" customWidth="1"/>
    <col min="3334" max="3334" width="5" style="20" customWidth="1"/>
    <col min="3335" max="3336" width="5.140625" style="20" customWidth="1"/>
    <col min="3337" max="3338" width="5" style="20" customWidth="1"/>
    <col min="3339" max="3339" width="4.7109375" style="20" customWidth="1"/>
    <col min="3340" max="3343" width="4.85546875" style="20" customWidth="1"/>
    <col min="3344" max="3344" width="4.7109375" style="20" customWidth="1"/>
    <col min="3345" max="3345" width="4.85546875" style="20" customWidth="1"/>
    <col min="3346" max="3346" width="5.7109375" style="20" customWidth="1"/>
    <col min="3347" max="3347" width="7.85546875" style="20" customWidth="1"/>
    <col min="3348" max="3580" width="9" style="20"/>
    <col min="3581" max="3581" width="3.42578125" style="20" customWidth="1"/>
    <col min="3582" max="3582" width="17.42578125" style="20" customWidth="1"/>
    <col min="3583" max="3583" width="17.140625" style="20" customWidth="1"/>
    <col min="3584" max="3584" width="7.85546875" style="20" customWidth="1"/>
    <col min="3585" max="3586" width="3.85546875" style="20" customWidth="1"/>
    <col min="3587" max="3588" width="4.140625" style="20" customWidth="1"/>
    <col min="3589" max="3589" width="7.140625" style="20" customWidth="1"/>
    <col min="3590" max="3590" width="5" style="20" customWidth="1"/>
    <col min="3591" max="3592" width="5.140625" style="20" customWidth="1"/>
    <col min="3593" max="3594" width="5" style="20" customWidth="1"/>
    <col min="3595" max="3595" width="4.7109375" style="20" customWidth="1"/>
    <col min="3596" max="3599" width="4.85546875" style="20" customWidth="1"/>
    <col min="3600" max="3600" width="4.7109375" style="20" customWidth="1"/>
    <col min="3601" max="3601" width="4.85546875" style="20" customWidth="1"/>
    <col min="3602" max="3602" width="5.7109375" style="20" customWidth="1"/>
    <col min="3603" max="3603" width="7.85546875" style="20" customWidth="1"/>
    <col min="3604" max="3836" width="9" style="20"/>
    <col min="3837" max="3837" width="3.42578125" style="20" customWidth="1"/>
    <col min="3838" max="3838" width="17.42578125" style="20" customWidth="1"/>
    <col min="3839" max="3839" width="17.140625" style="20" customWidth="1"/>
    <col min="3840" max="3840" width="7.85546875" style="20" customWidth="1"/>
    <col min="3841" max="3842" width="3.85546875" style="20" customWidth="1"/>
    <col min="3843" max="3844" width="4.140625" style="20" customWidth="1"/>
    <col min="3845" max="3845" width="7.140625" style="20" customWidth="1"/>
    <col min="3846" max="3846" width="5" style="20" customWidth="1"/>
    <col min="3847" max="3848" width="5.140625" style="20" customWidth="1"/>
    <col min="3849" max="3850" width="5" style="20" customWidth="1"/>
    <col min="3851" max="3851" width="4.7109375" style="20" customWidth="1"/>
    <col min="3852" max="3855" width="4.85546875" style="20" customWidth="1"/>
    <col min="3856" max="3856" width="4.7109375" style="20" customWidth="1"/>
    <col min="3857" max="3857" width="4.85546875" style="20" customWidth="1"/>
    <col min="3858" max="3858" width="5.7109375" style="20" customWidth="1"/>
    <col min="3859" max="3859" width="7.85546875" style="20" customWidth="1"/>
    <col min="3860" max="4092" width="9" style="20"/>
    <col min="4093" max="4093" width="3.42578125" style="20" customWidth="1"/>
    <col min="4094" max="4094" width="17.42578125" style="20" customWidth="1"/>
    <col min="4095" max="4095" width="17.140625" style="20" customWidth="1"/>
    <col min="4096" max="4096" width="7.85546875" style="20" customWidth="1"/>
    <col min="4097" max="4098" width="3.85546875" style="20" customWidth="1"/>
    <col min="4099" max="4100" width="4.140625" style="20" customWidth="1"/>
    <col min="4101" max="4101" width="7.140625" style="20" customWidth="1"/>
    <col min="4102" max="4102" width="5" style="20" customWidth="1"/>
    <col min="4103" max="4104" width="5.140625" style="20" customWidth="1"/>
    <col min="4105" max="4106" width="5" style="20" customWidth="1"/>
    <col min="4107" max="4107" width="4.7109375" style="20" customWidth="1"/>
    <col min="4108" max="4111" width="4.85546875" style="20" customWidth="1"/>
    <col min="4112" max="4112" width="4.7109375" style="20" customWidth="1"/>
    <col min="4113" max="4113" width="4.85546875" style="20" customWidth="1"/>
    <col min="4114" max="4114" width="5.7109375" style="20" customWidth="1"/>
    <col min="4115" max="4115" width="7.85546875" style="20" customWidth="1"/>
    <col min="4116" max="4348" width="9" style="20"/>
    <col min="4349" max="4349" width="3.42578125" style="20" customWidth="1"/>
    <col min="4350" max="4350" width="17.42578125" style="20" customWidth="1"/>
    <col min="4351" max="4351" width="17.140625" style="20" customWidth="1"/>
    <col min="4352" max="4352" width="7.85546875" style="20" customWidth="1"/>
    <col min="4353" max="4354" width="3.85546875" style="20" customWidth="1"/>
    <col min="4355" max="4356" width="4.140625" style="20" customWidth="1"/>
    <col min="4357" max="4357" width="7.140625" style="20" customWidth="1"/>
    <col min="4358" max="4358" width="5" style="20" customWidth="1"/>
    <col min="4359" max="4360" width="5.140625" style="20" customWidth="1"/>
    <col min="4361" max="4362" width="5" style="20" customWidth="1"/>
    <col min="4363" max="4363" width="4.7109375" style="20" customWidth="1"/>
    <col min="4364" max="4367" width="4.85546875" style="20" customWidth="1"/>
    <col min="4368" max="4368" width="4.7109375" style="20" customWidth="1"/>
    <col min="4369" max="4369" width="4.85546875" style="20" customWidth="1"/>
    <col min="4370" max="4370" width="5.7109375" style="20" customWidth="1"/>
    <col min="4371" max="4371" width="7.85546875" style="20" customWidth="1"/>
    <col min="4372" max="4604" width="9" style="20"/>
    <col min="4605" max="4605" width="3.42578125" style="20" customWidth="1"/>
    <col min="4606" max="4606" width="17.42578125" style="20" customWidth="1"/>
    <col min="4607" max="4607" width="17.140625" style="20" customWidth="1"/>
    <col min="4608" max="4608" width="7.85546875" style="20" customWidth="1"/>
    <col min="4609" max="4610" width="3.85546875" style="20" customWidth="1"/>
    <col min="4611" max="4612" width="4.140625" style="20" customWidth="1"/>
    <col min="4613" max="4613" width="7.140625" style="20" customWidth="1"/>
    <col min="4614" max="4614" width="5" style="20" customWidth="1"/>
    <col min="4615" max="4616" width="5.140625" style="20" customWidth="1"/>
    <col min="4617" max="4618" width="5" style="20" customWidth="1"/>
    <col min="4619" max="4619" width="4.7109375" style="20" customWidth="1"/>
    <col min="4620" max="4623" width="4.85546875" style="20" customWidth="1"/>
    <col min="4624" max="4624" width="4.7109375" style="20" customWidth="1"/>
    <col min="4625" max="4625" width="4.85546875" style="20" customWidth="1"/>
    <col min="4626" max="4626" width="5.7109375" style="20" customWidth="1"/>
    <col min="4627" max="4627" width="7.85546875" style="20" customWidth="1"/>
    <col min="4628" max="4860" width="9" style="20"/>
    <col min="4861" max="4861" width="3.42578125" style="20" customWidth="1"/>
    <col min="4862" max="4862" width="17.42578125" style="20" customWidth="1"/>
    <col min="4863" max="4863" width="17.140625" style="20" customWidth="1"/>
    <col min="4864" max="4864" width="7.85546875" style="20" customWidth="1"/>
    <col min="4865" max="4866" width="3.85546875" style="20" customWidth="1"/>
    <col min="4867" max="4868" width="4.140625" style="20" customWidth="1"/>
    <col min="4869" max="4869" width="7.140625" style="20" customWidth="1"/>
    <col min="4870" max="4870" width="5" style="20" customWidth="1"/>
    <col min="4871" max="4872" width="5.140625" style="20" customWidth="1"/>
    <col min="4873" max="4874" width="5" style="20" customWidth="1"/>
    <col min="4875" max="4875" width="4.7109375" style="20" customWidth="1"/>
    <col min="4876" max="4879" width="4.85546875" style="20" customWidth="1"/>
    <col min="4880" max="4880" width="4.7109375" style="20" customWidth="1"/>
    <col min="4881" max="4881" width="4.85546875" style="20" customWidth="1"/>
    <col min="4882" max="4882" width="5.7109375" style="20" customWidth="1"/>
    <col min="4883" max="4883" width="7.85546875" style="20" customWidth="1"/>
    <col min="4884" max="5116" width="9" style="20"/>
    <col min="5117" max="5117" width="3.42578125" style="20" customWidth="1"/>
    <col min="5118" max="5118" width="17.42578125" style="20" customWidth="1"/>
    <col min="5119" max="5119" width="17.140625" style="20" customWidth="1"/>
    <col min="5120" max="5120" width="7.85546875" style="20" customWidth="1"/>
    <col min="5121" max="5122" width="3.85546875" style="20" customWidth="1"/>
    <col min="5123" max="5124" width="4.140625" style="20" customWidth="1"/>
    <col min="5125" max="5125" width="7.140625" style="20" customWidth="1"/>
    <col min="5126" max="5126" width="5" style="20" customWidth="1"/>
    <col min="5127" max="5128" width="5.140625" style="20" customWidth="1"/>
    <col min="5129" max="5130" width="5" style="20" customWidth="1"/>
    <col min="5131" max="5131" width="4.7109375" style="20" customWidth="1"/>
    <col min="5132" max="5135" width="4.85546875" style="20" customWidth="1"/>
    <col min="5136" max="5136" width="4.7109375" style="20" customWidth="1"/>
    <col min="5137" max="5137" width="4.85546875" style="20" customWidth="1"/>
    <col min="5138" max="5138" width="5.7109375" style="20" customWidth="1"/>
    <col min="5139" max="5139" width="7.85546875" style="20" customWidth="1"/>
    <col min="5140" max="5372" width="9" style="20"/>
    <col min="5373" max="5373" width="3.42578125" style="20" customWidth="1"/>
    <col min="5374" max="5374" width="17.42578125" style="20" customWidth="1"/>
    <col min="5375" max="5375" width="17.140625" style="20" customWidth="1"/>
    <col min="5376" max="5376" width="7.85546875" style="20" customWidth="1"/>
    <col min="5377" max="5378" width="3.85546875" style="20" customWidth="1"/>
    <col min="5379" max="5380" width="4.140625" style="20" customWidth="1"/>
    <col min="5381" max="5381" width="7.140625" style="20" customWidth="1"/>
    <col min="5382" max="5382" width="5" style="20" customWidth="1"/>
    <col min="5383" max="5384" width="5.140625" style="20" customWidth="1"/>
    <col min="5385" max="5386" width="5" style="20" customWidth="1"/>
    <col min="5387" max="5387" width="4.7109375" style="20" customWidth="1"/>
    <col min="5388" max="5391" width="4.85546875" style="20" customWidth="1"/>
    <col min="5392" max="5392" width="4.7109375" style="20" customWidth="1"/>
    <col min="5393" max="5393" width="4.85546875" style="20" customWidth="1"/>
    <col min="5394" max="5394" width="5.7109375" style="20" customWidth="1"/>
    <col min="5395" max="5395" width="7.85546875" style="20" customWidth="1"/>
    <col min="5396" max="5628" width="9" style="20"/>
    <col min="5629" max="5629" width="3.42578125" style="20" customWidth="1"/>
    <col min="5630" max="5630" width="17.42578125" style="20" customWidth="1"/>
    <col min="5631" max="5631" width="17.140625" style="20" customWidth="1"/>
    <col min="5632" max="5632" width="7.85546875" style="20" customWidth="1"/>
    <col min="5633" max="5634" width="3.85546875" style="20" customWidth="1"/>
    <col min="5635" max="5636" width="4.140625" style="20" customWidth="1"/>
    <col min="5637" max="5637" width="7.140625" style="20" customWidth="1"/>
    <col min="5638" max="5638" width="5" style="20" customWidth="1"/>
    <col min="5639" max="5640" width="5.140625" style="20" customWidth="1"/>
    <col min="5641" max="5642" width="5" style="20" customWidth="1"/>
    <col min="5643" max="5643" width="4.7109375" style="20" customWidth="1"/>
    <col min="5644" max="5647" width="4.85546875" style="20" customWidth="1"/>
    <col min="5648" max="5648" width="4.7109375" style="20" customWidth="1"/>
    <col min="5649" max="5649" width="4.85546875" style="20" customWidth="1"/>
    <col min="5650" max="5650" width="5.7109375" style="20" customWidth="1"/>
    <col min="5651" max="5651" width="7.85546875" style="20" customWidth="1"/>
    <col min="5652" max="5884" width="9" style="20"/>
    <col min="5885" max="5885" width="3.42578125" style="20" customWidth="1"/>
    <col min="5886" max="5886" width="17.42578125" style="20" customWidth="1"/>
    <col min="5887" max="5887" width="17.140625" style="20" customWidth="1"/>
    <col min="5888" max="5888" width="7.85546875" style="20" customWidth="1"/>
    <col min="5889" max="5890" width="3.85546875" style="20" customWidth="1"/>
    <col min="5891" max="5892" width="4.140625" style="20" customWidth="1"/>
    <col min="5893" max="5893" width="7.140625" style="20" customWidth="1"/>
    <col min="5894" max="5894" width="5" style="20" customWidth="1"/>
    <col min="5895" max="5896" width="5.140625" style="20" customWidth="1"/>
    <col min="5897" max="5898" width="5" style="20" customWidth="1"/>
    <col min="5899" max="5899" width="4.7109375" style="20" customWidth="1"/>
    <col min="5900" max="5903" width="4.85546875" style="20" customWidth="1"/>
    <col min="5904" max="5904" width="4.7109375" style="20" customWidth="1"/>
    <col min="5905" max="5905" width="4.85546875" style="20" customWidth="1"/>
    <col min="5906" max="5906" width="5.7109375" style="20" customWidth="1"/>
    <col min="5907" max="5907" width="7.85546875" style="20" customWidth="1"/>
    <col min="5908" max="6140" width="9" style="20"/>
    <col min="6141" max="6141" width="3.42578125" style="20" customWidth="1"/>
    <col min="6142" max="6142" width="17.42578125" style="20" customWidth="1"/>
    <col min="6143" max="6143" width="17.140625" style="20" customWidth="1"/>
    <col min="6144" max="6144" width="7.85546875" style="20" customWidth="1"/>
    <col min="6145" max="6146" width="3.85546875" style="20" customWidth="1"/>
    <col min="6147" max="6148" width="4.140625" style="20" customWidth="1"/>
    <col min="6149" max="6149" width="7.140625" style="20" customWidth="1"/>
    <col min="6150" max="6150" width="5" style="20" customWidth="1"/>
    <col min="6151" max="6152" width="5.140625" style="20" customWidth="1"/>
    <col min="6153" max="6154" width="5" style="20" customWidth="1"/>
    <col min="6155" max="6155" width="4.7109375" style="20" customWidth="1"/>
    <col min="6156" max="6159" width="4.85546875" style="20" customWidth="1"/>
    <col min="6160" max="6160" width="4.7109375" style="20" customWidth="1"/>
    <col min="6161" max="6161" width="4.85546875" style="20" customWidth="1"/>
    <col min="6162" max="6162" width="5.7109375" style="20" customWidth="1"/>
    <col min="6163" max="6163" width="7.85546875" style="20" customWidth="1"/>
    <col min="6164" max="6396" width="9" style="20"/>
    <col min="6397" max="6397" width="3.42578125" style="20" customWidth="1"/>
    <col min="6398" max="6398" width="17.42578125" style="20" customWidth="1"/>
    <col min="6399" max="6399" width="17.140625" style="20" customWidth="1"/>
    <col min="6400" max="6400" width="7.85546875" style="20" customWidth="1"/>
    <col min="6401" max="6402" width="3.85546875" style="20" customWidth="1"/>
    <col min="6403" max="6404" width="4.140625" style="20" customWidth="1"/>
    <col min="6405" max="6405" width="7.140625" style="20" customWidth="1"/>
    <col min="6406" max="6406" width="5" style="20" customWidth="1"/>
    <col min="6407" max="6408" width="5.140625" style="20" customWidth="1"/>
    <col min="6409" max="6410" width="5" style="20" customWidth="1"/>
    <col min="6411" max="6411" width="4.7109375" style="20" customWidth="1"/>
    <col min="6412" max="6415" width="4.85546875" style="20" customWidth="1"/>
    <col min="6416" max="6416" width="4.7109375" style="20" customWidth="1"/>
    <col min="6417" max="6417" width="4.85546875" style="20" customWidth="1"/>
    <col min="6418" max="6418" width="5.7109375" style="20" customWidth="1"/>
    <col min="6419" max="6419" width="7.85546875" style="20" customWidth="1"/>
    <col min="6420" max="6652" width="9" style="20"/>
    <col min="6653" max="6653" width="3.42578125" style="20" customWidth="1"/>
    <col min="6654" max="6654" width="17.42578125" style="20" customWidth="1"/>
    <col min="6655" max="6655" width="17.140625" style="20" customWidth="1"/>
    <col min="6656" max="6656" width="7.85546875" style="20" customWidth="1"/>
    <col min="6657" max="6658" width="3.85546875" style="20" customWidth="1"/>
    <col min="6659" max="6660" width="4.140625" style="20" customWidth="1"/>
    <col min="6661" max="6661" width="7.140625" style="20" customWidth="1"/>
    <col min="6662" max="6662" width="5" style="20" customWidth="1"/>
    <col min="6663" max="6664" width="5.140625" style="20" customWidth="1"/>
    <col min="6665" max="6666" width="5" style="20" customWidth="1"/>
    <col min="6667" max="6667" width="4.7109375" style="20" customWidth="1"/>
    <col min="6668" max="6671" width="4.85546875" style="20" customWidth="1"/>
    <col min="6672" max="6672" width="4.7109375" style="20" customWidth="1"/>
    <col min="6673" max="6673" width="4.85546875" style="20" customWidth="1"/>
    <col min="6674" max="6674" width="5.7109375" style="20" customWidth="1"/>
    <col min="6675" max="6675" width="7.85546875" style="20" customWidth="1"/>
    <col min="6676" max="6908" width="9" style="20"/>
    <col min="6909" max="6909" width="3.42578125" style="20" customWidth="1"/>
    <col min="6910" max="6910" width="17.42578125" style="20" customWidth="1"/>
    <col min="6911" max="6911" width="17.140625" style="20" customWidth="1"/>
    <col min="6912" max="6912" width="7.85546875" style="20" customWidth="1"/>
    <col min="6913" max="6914" width="3.85546875" style="20" customWidth="1"/>
    <col min="6915" max="6916" width="4.140625" style="20" customWidth="1"/>
    <col min="6917" max="6917" width="7.140625" style="20" customWidth="1"/>
    <col min="6918" max="6918" width="5" style="20" customWidth="1"/>
    <col min="6919" max="6920" width="5.140625" style="20" customWidth="1"/>
    <col min="6921" max="6922" width="5" style="20" customWidth="1"/>
    <col min="6923" max="6923" width="4.7109375" style="20" customWidth="1"/>
    <col min="6924" max="6927" width="4.85546875" style="20" customWidth="1"/>
    <col min="6928" max="6928" width="4.7109375" style="20" customWidth="1"/>
    <col min="6929" max="6929" width="4.85546875" style="20" customWidth="1"/>
    <col min="6930" max="6930" width="5.7109375" style="20" customWidth="1"/>
    <col min="6931" max="6931" width="7.85546875" style="20" customWidth="1"/>
    <col min="6932" max="7164" width="9" style="20"/>
    <col min="7165" max="7165" width="3.42578125" style="20" customWidth="1"/>
    <col min="7166" max="7166" width="17.42578125" style="20" customWidth="1"/>
    <col min="7167" max="7167" width="17.140625" style="20" customWidth="1"/>
    <col min="7168" max="7168" width="7.85546875" style="20" customWidth="1"/>
    <col min="7169" max="7170" width="3.85546875" style="20" customWidth="1"/>
    <col min="7171" max="7172" width="4.140625" style="20" customWidth="1"/>
    <col min="7173" max="7173" width="7.140625" style="20" customWidth="1"/>
    <col min="7174" max="7174" width="5" style="20" customWidth="1"/>
    <col min="7175" max="7176" width="5.140625" style="20" customWidth="1"/>
    <col min="7177" max="7178" width="5" style="20" customWidth="1"/>
    <col min="7179" max="7179" width="4.7109375" style="20" customWidth="1"/>
    <col min="7180" max="7183" width="4.85546875" style="20" customWidth="1"/>
    <col min="7184" max="7184" width="4.7109375" style="20" customWidth="1"/>
    <col min="7185" max="7185" width="4.85546875" style="20" customWidth="1"/>
    <col min="7186" max="7186" width="5.7109375" style="20" customWidth="1"/>
    <col min="7187" max="7187" width="7.85546875" style="20" customWidth="1"/>
    <col min="7188" max="7420" width="9" style="20"/>
    <col min="7421" max="7421" width="3.42578125" style="20" customWidth="1"/>
    <col min="7422" max="7422" width="17.42578125" style="20" customWidth="1"/>
    <col min="7423" max="7423" width="17.140625" style="20" customWidth="1"/>
    <col min="7424" max="7424" width="7.85546875" style="20" customWidth="1"/>
    <col min="7425" max="7426" width="3.85546875" style="20" customWidth="1"/>
    <col min="7427" max="7428" width="4.140625" style="20" customWidth="1"/>
    <col min="7429" max="7429" width="7.140625" style="20" customWidth="1"/>
    <col min="7430" max="7430" width="5" style="20" customWidth="1"/>
    <col min="7431" max="7432" width="5.140625" style="20" customWidth="1"/>
    <col min="7433" max="7434" width="5" style="20" customWidth="1"/>
    <col min="7435" max="7435" width="4.7109375" style="20" customWidth="1"/>
    <col min="7436" max="7439" width="4.85546875" style="20" customWidth="1"/>
    <col min="7440" max="7440" width="4.7109375" style="20" customWidth="1"/>
    <col min="7441" max="7441" width="4.85546875" style="20" customWidth="1"/>
    <col min="7442" max="7442" width="5.7109375" style="20" customWidth="1"/>
    <col min="7443" max="7443" width="7.85546875" style="20" customWidth="1"/>
    <col min="7444" max="7676" width="9" style="20"/>
    <col min="7677" max="7677" width="3.42578125" style="20" customWidth="1"/>
    <col min="7678" max="7678" width="17.42578125" style="20" customWidth="1"/>
    <col min="7679" max="7679" width="17.140625" style="20" customWidth="1"/>
    <col min="7680" max="7680" width="7.85546875" style="20" customWidth="1"/>
    <col min="7681" max="7682" width="3.85546875" style="20" customWidth="1"/>
    <col min="7683" max="7684" width="4.140625" style="20" customWidth="1"/>
    <col min="7685" max="7685" width="7.140625" style="20" customWidth="1"/>
    <col min="7686" max="7686" width="5" style="20" customWidth="1"/>
    <col min="7687" max="7688" width="5.140625" style="20" customWidth="1"/>
    <col min="7689" max="7690" width="5" style="20" customWidth="1"/>
    <col min="7691" max="7691" width="4.7109375" style="20" customWidth="1"/>
    <col min="7692" max="7695" width="4.85546875" style="20" customWidth="1"/>
    <col min="7696" max="7696" width="4.7109375" style="20" customWidth="1"/>
    <col min="7697" max="7697" width="4.85546875" style="20" customWidth="1"/>
    <col min="7698" max="7698" width="5.7109375" style="20" customWidth="1"/>
    <col min="7699" max="7699" width="7.85546875" style="20" customWidth="1"/>
    <col min="7700" max="7932" width="9" style="20"/>
    <col min="7933" max="7933" width="3.42578125" style="20" customWidth="1"/>
    <col min="7934" max="7934" width="17.42578125" style="20" customWidth="1"/>
    <col min="7935" max="7935" width="17.140625" style="20" customWidth="1"/>
    <col min="7936" max="7936" width="7.85546875" style="20" customWidth="1"/>
    <col min="7937" max="7938" width="3.85546875" style="20" customWidth="1"/>
    <col min="7939" max="7940" width="4.140625" style="20" customWidth="1"/>
    <col min="7941" max="7941" width="7.140625" style="20" customWidth="1"/>
    <col min="7942" max="7942" width="5" style="20" customWidth="1"/>
    <col min="7943" max="7944" width="5.140625" style="20" customWidth="1"/>
    <col min="7945" max="7946" width="5" style="20" customWidth="1"/>
    <col min="7947" max="7947" width="4.7109375" style="20" customWidth="1"/>
    <col min="7948" max="7951" width="4.85546875" style="20" customWidth="1"/>
    <col min="7952" max="7952" width="4.7109375" style="20" customWidth="1"/>
    <col min="7953" max="7953" width="4.85546875" style="20" customWidth="1"/>
    <col min="7954" max="7954" width="5.7109375" style="20" customWidth="1"/>
    <col min="7955" max="7955" width="7.85546875" style="20" customWidth="1"/>
    <col min="7956" max="8188" width="9" style="20"/>
    <col min="8189" max="8189" width="3.42578125" style="20" customWidth="1"/>
    <col min="8190" max="8190" width="17.42578125" style="20" customWidth="1"/>
    <col min="8191" max="8191" width="17.140625" style="20" customWidth="1"/>
    <col min="8192" max="8192" width="7.85546875" style="20" customWidth="1"/>
    <col min="8193" max="8194" width="3.85546875" style="20" customWidth="1"/>
    <col min="8195" max="8196" width="4.140625" style="20" customWidth="1"/>
    <col min="8197" max="8197" width="7.140625" style="20" customWidth="1"/>
    <col min="8198" max="8198" width="5" style="20" customWidth="1"/>
    <col min="8199" max="8200" width="5.140625" style="20" customWidth="1"/>
    <col min="8201" max="8202" width="5" style="20" customWidth="1"/>
    <col min="8203" max="8203" width="4.7109375" style="20" customWidth="1"/>
    <col min="8204" max="8207" width="4.85546875" style="20" customWidth="1"/>
    <col min="8208" max="8208" width="4.7109375" style="20" customWidth="1"/>
    <col min="8209" max="8209" width="4.85546875" style="20" customWidth="1"/>
    <col min="8210" max="8210" width="5.7109375" style="20" customWidth="1"/>
    <col min="8211" max="8211" width="7.85546875" style="20" customWidth="1"/>
    <col min="8212" max="8444" width="9" style="20"/>
    <col min="8445" max="8445" width="3.42578125" style="20" customWidth="1"/>
    <col min="8446" max="8446" width="17.42578125" style="20" customWidth="1"/>
    <col min="8447" max="8447" width="17.140625" style="20" customWidth="1"/>
    <col min="8448" max="8448" width="7.85546875" style="20" customWidth="1"/>
    <col min="8449" max="8450" width="3.85546875" style="20" customWidth="1"/>
    <col min="8451" max="8452" width="4.140625" style="20" customWidth="1"/>
    <col min="8453" max="8453" width="7.140625" style="20" customWidth="1"/>
    <col min="8454" max="8454" width="5" style="20" customWidth="1"/>
    <col min="8455" max="8456" width="5.140625" style="20" customWidth="1"/>
    <col min="8457" max="8458" width="5" style="20" customWidth="1"/>
    <col min="8459" max="8459" width="4.7109375" style="20" customWidth="1"/>
    <col min="8460" max="8463" width="4.85546875" style="20" customWidth="1"/>
    <col min="8464" max="8464" width="4.7109375" style="20" customWidth="1"/>
    <col min="8465" max="8465" width="4.85546875" style="20" customWidth="1"/>
    <col min="8466" max="8466" width="5.7109375" style="20" customWidth="1"/>
    <col min="8467" max="8467" width="7.85546875" style="20" customWidth="1"/>
    <col min="8468" max="8700" width="9" style="20"/>
    <col min="8701" max="8701" width="3.42578125" style="20" customWidth="1"/>
    <col min="8702" max="8702" width="17.42578125" style="20" customWidth="1"/>
    <col min="8703" max="8703" width="17.140625" style="20" customWidth="1"/>
    <col min="8704" max="8704" width="7.85546875" style="20" customWidth="1"/>
    <col min="8705" max="8706" width="3.85546875" style="20" customWidth="1"/>
    <col min="8707" max="8708" width="4.140625" style="20" customWidth="1"/>
    <col min="8709" max="8709" width="7.140625" style="20" customWidth="1"/>
    <col min="8710" max="8710" width="5" style="20" customWidth="1"/>
    <col min="8711" max="8712" width="5.140625" style="20" customWidth="1"/>
    <col min="8713" max="8714" width="5" style="20" customWidth="1"/>
    <col min="8715" max="8715" width="4.7109375" style="20" customWidth="1"/>
    <col min="8716" max="8719" width="4.85546875" style="20" customWidth="1"/>
    <col min="8720" max="8720" width="4.7109375" style="20" customWidth="1"/>
    <col min="8721" max="8721" width="4.85546875" style="20" customWidth="1"/>
    <col min="8722" max="8722" width="5.7109375" style="20" customWidth="1"/>
    <col min="8723" max="8723" width="7.85546875" style="20" customWidth="1"/>
    <col min="8724" max="8956" width="9" style="20"/>
    <col min="8957" max="8957" width="3.42578125" style="20" customWidth="1"/>
    <col min="8958" max="8958" width="17.42578125" style="20" customWidth="1"/>
    <col min="8959" max="8959" width="17.140625" style="20" customWidth="1"/>
    <col min="8960" max="8960" width="7.85546875" style="20" customWidth="1"/>
    <col min="8961" max="8962" width="3.85546875" style="20" customWidth="1"/>
    <col min="8963" max="8964" width="4.140625" style="20" customWidth="1"/>
    <col min="8965" max="8965" width="7.140625" style="20" customWidth="1"/>
    <col min="8966" max="8966" width="5" style="20" customWidth="1"/>
    <col min="8967" max="8968" width="5.140625" style="20" customWidth="1"/>
    <col min="8969" max="8970" width="5" style="20" customWidth="1"/>
    <col min="8971" max="8971" width="4.7109375" style="20" customWidth="1"/>
    <col min="8972" max="8975" width="4.85546875" style="20" customWidth="1"/>
    <col min="8976" max="8976" width="4.7109375" style="20" customWidth="1"/>
    <col min="8977" max="8977" width="4.85546875" style="20" customWidth="1"/>
    <col min="8978" max="8978" width="5.7109375" style="20" customWidth="1"/>
    <col min="8979" max="8979" width="7.85546875" style="20" customWidth="1"/>
    <col min="8980" max="9212" width="9" style="20"/>
    <col min="9213" max="9213" width="3.42578125" style="20" customWidth="1"/>
    <col min="9214" max="9214" width="17.42578125" style="20" customWidth="1"/>
    <col min="9215" max="9215" width="17.140625" style="20" customWidth="1"/>
    <col min="9216" max="9216" width="7.85546875" style="20" customWidth="1"/>
    <col min="9217" max="9218" width="3.85546875" style="20" customWidth="1"/>
    <col min="9219" max="9220" width="4.140625" style="20" customWidth="1"/>
    <col min="9221" max="9221" width="7.140625" style="20" customWidth="1"/>
    <col min="9222" max="9222" width="5" style="20" customWidth="1"/>
    <col min="9223" max="9224" width="5.140625" style="20" customWidth="1"/>
    <col min="9225" max="9226" width="5" style="20" customWidth="1"/>
    <col min="9227" max="9227" width="4.7109375" style="20" customWidth="1"/>
    <col min="9228" max="9231" width="4.85546875" style="20" customWidth="1"/>
    <col min="9232" max="9232" width="4.7109375" style="20" customWidth="1"/>
    <col min="9233" max="9233" width="4.85546875" style="20" customWidth="1"/>
    <col min="9234" max="9234" width="5.7109375" style="20" customWidth="1"/>
    <col min="9235" max="9235" width="7.85546875" style="20" customWidth="1"/>
    <col min="9236" max="9468" width="9" style="20"/>
    <col min="9469" max="9469" width="3.42578125" style="20" customWidth="1"/>
    <col min="9470" max="9470" width="17.42578125" style="20" customWidth="1"/>
    <col min="9471" max="9471" width="17.140625" style="20" customWidth="1"/>
    <col min="9472" max="9472" width="7.85546875" style="20" customWidth="1"/>
    <col min="9473" max="9474" width="3.85546875" style="20" customWidth="1"/>
    <col min="9475" max="9476" width="4.140625" style="20" customWidth="1"/>
    <col min="9477" max="9477" width="7.140625" style="20" customWidth="1"/>
    <col min="9478" max="9478" width="5" style="20" customWidth="1"/>
    <col min="9479" max="9480" width="5.140625" style="20" customWidth="1"/>
    <col min="9481" max="9482" width="5" style="20" customWidth="1"/>
    <col min="9483" max="9483" width="4.7109375" style="20" customWidth="1"/>
    <col min="9484" max="9487" width="4.85546875" style="20" customWidth="1"/>
    <col min="9488" max="9488" width="4.7109375" style="20" customWidth="1"/>
    <col min="9489" max="9489" width="4.85546875" style="20" customWidth="1"/>
    <col min="9490" max="9490" width="5.7109375" style="20" customWidth="1"/>
    <col min="9491" max="9491" width="7.85546875" style="20" customWidth="1"/>
    <col min="9492" max="9724" width="9" style="20"/>
    <col min="9725" max="9725" width="3.42578125" style="20" customWidth="1"/>
    <col min="9726" max="9726" width="17.42578125" style="20" customWidth="1"/>
    <col min="9727" max="9727" width="17.140625" style="20" customWidth="1"/>
    <col min="9728" max="9728" width="7.85546875" style="20" customWidth="1"/>
    <col min="9729" max="9730" width="3.85546875" style="20" customWidth="1"/>
    <col min="9731" max="9732" width="4.140625" style="20" customWidth="1"/>
    <col min="9733" max="9733" width="7.140625" style="20" customWidth="1"/>
    <col min="9734" max="9734" width="5" style="20" customWidth="1"/>
    <col min="9735" max="9736" width="5.140625" style="20" customWidth="1"/>
    <col min="9737" max="9738" width="5" style="20" customWidth="1"/>
    <col min="9739" max="9739" width="4.7109375" style="20" customWidth="1"/>
    <col min="9740" max="9743" width="4.85546875" style="20" customWidth="1"/>
    <col min="9744" max="9744" width="4.7109375" style="20" customWidth="1"/>
    <col min="9745" max="9745" width="4.85546875" style="20" customWidth="1"/>
    <col min="9746" max="9746" width="5.7109375" style="20" customWidth="1"/>
    <col min="9747" max="9747" width="7.85546875" style="20" customWidth="1"/>
    <col min="9748" max="9980" width="9" style="20"/>
    <col min="9981" max="9981" width="3.42578125" style="20" customWidth="1"/>
    <col min="9982" max="9982" width="17.42578125" style="20" customWidth="1"/>
    <col min="9983" max="9983" width="17.140625" style="20" customWidth="1"/>
    <col min="9984" max="9984" width="7.85546875" style="20" customWidth="1"/>
    <col min="9985" max="9986" width="3.85546875" style="20" customWidth="1"/>
    <col min="9987" max="9988" width="4.140625" style="20" customWidth="1"/>
    <col min="9989" max="9989" width="7.140625" style="20" customWidth="1"/>
    <col min="9990" max="9990" width="5" style="20" customWidth="1"/>
    <col min="9991" max="9992" width="5.140625" style="20" customWidth="1"/>
    <col min="9993" max="9994" width="5" style="20" customWidth="1"/>
    <col min="9995" max="9995" width="4.7109375" style="20" customWidth="1"/>
    <col min="9996" max="9999" width="4.85546875" style="20" customWidth="1"/>
    <col min="10000" max="10000" width="4.7109375" style="20" customWidth="1"/>
    <col min="10001" max="10001" width="4.85546875" style="20" customWidth="1"/>
    <col min="10002" max="10002" width="5.7109375" style="20" customWidth="1"/>
    <col min="10003" max="10003" width="7.85546875" style="20" customWidth="1"/>
    <col min="10004" max="10236" width="9" style="20"/>
    <col min="10237" max="10237" width="3.42578125" style="20" customWidth="1"/>
    <col min="10238" max="10238" width="17.42578125" style="20" customWidth="1"/>
    <col min="10239" max="10239" width="17.140625" style="20" customWidth="1"/>
    <col min="10240" max="10240" width="7.85546875" style="20" customWidth="1"/>
    <col min="10241" max="10242" width="3.85546875" style="20" customWidth="1"/>
    <col min="10243" max="10244" width="4.140625" style="20" customWidth="1"/>
    <col min="10245" max="10245" width="7.140625" style="20" customWidth="1"/>
    <col min="10246" max="10246" width="5" style="20" customWidth="1"/>
    <col min="10247" max="10248" width="5.140625" style="20" customWidth="1"/>
    <col min="10249" max="10250" width="5" style="20" customWidth="1"/>
    <col min="10251" max="10251" width="4.7109375" style="20" customWidth="1"/>
    <col min="10252" max="10255" width="4.85546875" style="20" customWidth="1"/>
    <col min="10256" max="10256" width="4.7109375" style="20" customWidth="1"/>
    <col min="10257" max="10257" width="4.85546875" style="20" customWidth="1"/>
    <col min="10258" max="10258" width="5.7109375" style="20" customWidth="1"/>
    <col min="10259" max="10259" width="7.85546875" style="20" customWidth="1"/>
    <col min="10260" max="10492" width="9" style="20"/>
    <col min="10493" max="10493" width="3.42578125" style="20" customWidth="1"/>
    <col min="10494" max="10494" width="17.42578125" style="20" customWidth="1"/>
    <col min="10495" max="10495" width="17.140625" style="20" customWidth="1"/>
    <col min="10496" max="10496" width="7.85546875" style="20" customWidth="1"/>
    <col min="10497" max="10498" width="3.85546875" style="20" customWidth="1"/>
    <col min="10499" max="10500" width="4.140625" style="20" customWidth="1"/>
    <col min="10501" max="10501" width="7.140625" style="20" customWidth="1"/>
    <col min="10502" max="10502" width="5" style="20" customWidth="1"/>
    <col min="10503" max="10504" width="5.140625" style="20" customWidth="1"/>
    <col min="10505" max="10506" width="5" style="20" customWidth="1"/>
    <col min="10507" max="10507" width="4.7109375" style="20" customWidth="1"/>
    <col min="10508" max="10511" width="4.85546875" style="20" customWidth="1"/>
    <col min="10512" max="10512" width="4.7109375" style="20" customWidth="1"/>
    <col min="10513" max="10513" width="4.85546875" style="20" customWidth="1"/>
    <col min="10514" max="10514" width="5.7109375" style="20" customWidth="1"/>
    <col min="10515" max="10515" width="7.85546875" style="20" customWidth="1"/>
    <col min="10516" max="10748" width="9" style="20"/>
    <col min="10749" max="10749" width="3.42578125" style="20" customWidth="1"/>
    <col min="10750" max="10750" width="17.42578125" style="20" customWidth="1"/>
    <col min="10751" max="10751" width="17.140625" style="20" customWidth="1"/>
    <col min="10752" max="10752" width="7.85546875" style="20" customWidth="1"/>
    <col min="10753" max="10754" width="3.85546875" style="20" customWidth="1"/>
    <col min="10755" max="10756" width="4.140625" style="20" customWidth="1"/>
    <col min="10757" max="10757" width="7.140625" style="20" customWidth="1"/>
    <col min="10758" max="10758" width="5" style="20" customWidth="1"/>
    <col min="10759" max="10760" width="5.140625" style="20" customWidth="1"/>
    <col min="10761" max="10762" width="5" style="20" customWidth="1"/>
    <col min="10763" max="10763" width="4.7109375" style="20" customWidth="1"/>
    <col min="10764" max="10767" width="4.85546875" style="20" customWidth="1"/>
    <col min="10768" max="10768" width="4.7109375" style="20" customWidth="1"/>
    <col min="10769" max="10769" width="4.85546875" style="20" customWidth="1"/>
    <col min="10770" max="10770" width="5.7109375" style="20" customWidth="1"/>
    <col min="10771" max="10771" width="7.85546875" style="20" customWidth="1"/>
    <col min="10772" max="11004" width="9" style="20"/>
    <col min="11005" max="11005" width="3.42578125" style="20" customWidth="1"/>
    <col min="11006" max="11006" width="17.42578125" style="20" customWidth="1"/>
    <col min="11007" max="11007" width="17.140625" style="20" customWidth="1"/>
    <col min="11008" max="11008" width="7.85546875" style="20" customWidth="1"/>
    <col min="11009" max="11010" width="3.85546875" style="20" customWidth="1"/>
    <col min="11011" max="11012" width="4.140625" style="20" customWidth="1"/>
    <col min="11013" max="11013" width="7.140625" style="20" customWidth="1"/>
    <col min="11014" max="11014" width="5" style="20" customWidth="1"/>
    <col min="11015" max="11016" width="5.140625" style="20" customWidth="1"/>
    <col min="11017" max="11018" width="5" style="20" customWidth="1"/>
    <col min="11019" max="11019" width="4.7109375" style="20" customWidth="1"/>
    <col min="11020" max="11023" width="4.85546875" style="20" customWidth="1"/>
    <col min="11024" max="11024" width="4.7109375" style="20" customWidth="1"/>
    <col min="11025" max="11025" width="4.85546875" style="20" customWidth="1"/>
    <col min="11026" max="11026" width="5.7109375" style="20" customWidth="1"/>
    <col min="11027" max="11027" width="7.85546875" style="20" customWidth="1"/>
    <col min="11028" max="11260" width="9" style="20"/>
    <col min="11261" max="11261" width="3.42578125" style="20" customWidth="1"/>
    <col min="11262" max="11262" width="17.42578125" style="20" customWidth="1"/>
    <col min="11263" max="11263" width="17.140625" style="20" customWidth="1"/>
    <col min="11264" max="11264" width="7.85546875" style="20" customWidth="1"/>
    <col min="11265" max="11266" width="3.85546875" style="20" customWidth="1"/>
    <col min="11267" max="11268" width="4.140625" style="20" customWidth="1"/>
    <col min="11269" max="11269" width="7.140625" style="20" customWidth="1"/>
    <col min="11270" max="11270" width="5" style="20" customWidth="1"/>
    <col min="11271" max="11272" width="5.140625" style="20" customWidth="1"/>
    <col min="11273" max="11274" width="5" style="20" customWidth="1"/>
    <col min="11275" max="11275" width="4.7109375" style="20" customWidth="1"/>
    <col min="11276" max="11279" width="4.85546875" style="20" customWidth="1"/>
    <col min="11280" max="11280" width="4.7109375" style="20" customWidth="1"/>
    <col min="11281" max="11281" width="4.85546875" style="20" customWidth="1"/>
    <col min="11282" max="11282" width="5.7109375" style="20" customWidth="1"/>
    <col min="11283" max="11283" width="7.85546875" style="20" customWidth="1"/>
    <col min="11284" max="11516" width="9" style="20"/>
    <col min="11517" max="11517" width="3.42578125" style="20" customWidth="1"/>
    <col min="11518" max="11518" width="17.42578125" style="20" customWidth="1"/>
    <col min="11519" max="11519" width="17.140625" style="20" customWidth="1"/>
    <col min="11520" max="11520" width="7.85546875" style="20" customWidth="1"/>
    <col min="11521" max="11522" width="3.85546875" style="20" customWidth="1"/>
    <col min="11523" max="11524" width="4.140625" style="20" customWidth="1"/>
    <col min="11525" max="11525" width="7.140625" style="20" customWidth="1"/>
    <col min="11526" max="11526" width="5" style="20" customWidth="1"/>
    <col min="11527" max="11528" width="5.140625" style="20" customWidth="1"/>
    <col min="11529" max="11530" width="5" style="20" customWidth="1"/>
    <col min="11531" max="11531" width="4.7109375" style="20" customWidth="1"/>
    <col min="11532" max="11535" width="4.85546875" style="20" customWidth="1"/>
    <col min="11536" max="11536" width="4.7109375" style="20" customWidth="1"/>
    <col min="11537" max="11537" width="4.85546875" style="20" customWidth="1"/>
    <col min="11538" max="11538" width="5.7109375" style="20" customWidth="1"/>
    <col min="11539" max="11539" width="7.85546875" style="20" customWidth="1"/>
    <col min="11540" max="11772" width="9" style="20"/>
    <col min="11773" max="11773" width="3.42578125" style="20" customWidth="1"/>
    <col min="11774" max="11774" width="17.42578125" style="20" customWidth="1"/>
    <col min="11775" max="11775" width="17.140625" style="20" customWidth="1"/>
    <col min="11776" max="11776" width="7.85546875" style="20" customWidth="1"/>
    <col min="11777" max="11778" width="3.85546875" style="20" customWidth="1"/>
    <col min="11779" max="11780" width="4.140625" style="20" customWidth="1"/>
    <col min="11781" max="11781" width="7.140625" style="20" customWidth="1"/>
    <col min="11782" max="11782" width="5" style="20" customWidth="1"/>
    <col min="11783" max="11784" width="5.140625" style="20" customWidth="1"/>
    <col min="11785" max="11786" width="5" style="20" customWidth="1"/>
    <col min="11787" max="11787" width="4.7109375" style="20" customWidth="1"/>
    <col min="11788" max="11791" width="4.85546875" style="20" customWidth="1"/>
    <col min="11792" max="11792" width="4.7109375" style="20" customWidth="1"/>
    <col min="11793" max="11793" width="4.85546875" style="20" customWidth="1"/>
    <col min="11794" max="11794" width="5.7109375" style="20" customWidth="1"/>
    <col min="11795" max="11795" width="7.85546875" style="20" customWidth="1"/>
    <col min="11796" max="12028" width="9" style="20"/>
    <col min="12029" max="12029" width="3.42578125" style="20" customWidth="1"/>
    <col min="12030" max="12030" width="17.42578125" style="20" customWidth="1"/>
    <col min="12031" max="12031" width="17.140625" style="20" customWidth="1"/>
    <col min="12032" max="12032" width="7.85546875" style="20" customWidth="1"/>
    <col min="12033" max="12034" width="3.85546875" style="20" customWidth="1"/>
    <col min="12035" max="12036" width="4.140625" style="20" customWidth="1"/>
    <col min="12037" max="12037" width="7.140625" style="20" customWidth="1"/>
    <col min="12038" max="12038" width="5" style="20" customWidth="1"/>
    <col min="12039" max="12040" width="5.140625" style="20" customWidth="1"/>
    <col min="12041" max="12042" width="5" style="20" customWidth="1"/>
    <col min="12043" max="12043" width="4.7109375" style="20" customWidth="1"/>
    <col min="12044" max="12047" width="4.85546875" style="20" customWidth="1"/>
    <col min="12048" max="12048" width="4.7109375" style="20" customWidth="1"/>
    <col min="12049" max="12049" width="4.85546875" style="20" customWidth="1"/>
    <col min="12050" max="12050" width="5.7109375" style="20" customWidth="1"/>
    <col min="12051" max="12051" width="7.85546875" style="20" customWidth="1"/>
    <col min="12052" max="12284" width="9" style="20"/>
    <col min="12285" max="12285" width="3.42578125" style="20" customWidth="1"/>
    <col min="12286" max="12286" width="17.42578125" style="20" customWidth="1"/>
    <col min="12287" max="12287" width="17.140625" style="20" customWidth="1"/>
    <col min="12288" max="12288" width="7.85546875" style="20" customWidth="1"/>
    <col min="12289" max="12290" width="3.85546875" style="20" customWidth="1"/>
    <col min="12291" max="12292" width="4.140625" style="20" customWidth="1"/>
    <col min="12293" max="12293" width="7.140625" style="20" customWidth="1"/>
    <col min="12294" max="12294" width="5" style="20" customWidth="1"/>
    <col min="12295" max="12296" width="5.140625" style="20" customWidth="1"/>
    <col min="12297" max="12298" width="5" style="20" customWidth="1"/>
    <col min="12299" max="12299" width="4.7109375" style="20" customWidth="1"/>
    <col min="12300" max="12303" width="4.85546875" style="20" customWidth="1"/>
    <col min="12304" max="12304" width="4.7109375" style="20" customWidth="1"/>
    <col min="12305" max="12305" width="4.85546875" style="20" customWidth="1"/>
    <col min="12306" max="12306" width="5.7109375" style="20" customWidth="1"/>
    <col min="12307" max="12307" width="7.85546875" style="20" customWidth="1"/>
    <col min="12308" max="12540" width="9" style="20"/>
    <col min="12541" max="12541" width="3.42578125" style="20" customWidth="1"/>
    <col min="12542" max="12542" width="17.42578125" style="20" customWidth="1"/>
    <col min="12543" max="12543" width="17.140625" style="20" customWidth="1"/>
    <col min="12544" max="12544" width="7.85546875" style="20" customWidth="1"/>
    <col min="12545" max="12546" width="3.85546875" style="20" customWidth="1"/>
    <col min="12547" max="12548" width="4.140625" style="20" customWidth="1"/>
    <col min="12549" max="12549" width="7.140625" style="20" customWidth="1"/>
    <col min="12550" max="12550" width="5" style="20" customWidth="1"/>
    <col min="12551" max="12552" width="5.140625" style="20" customWidth="1"/>
    <col min="12553" max="12554" width="5" style="20" customWidth="1"/>
    <col min="12555" max="12555" width="4.7109375" style="20" customWidth="1"/>
    <col min="12556" max="12559" width="4.85546875" style="20" customWidth="1"/>
    <col min="12560" max="12560" width="4.7109375" style="20" customWidth="1"/>
    <col min="12561" max="12561" width="4.85546875" style="20" customWidth="1"/>
    <col min="12562" max="12562" width="5.7109375" style="20" customWidth="1"/>
    <col min="12563" max="12563" width="7.85546875" style="20" customWidth="1"/>
    <col min="12564" max="12796" width="9" style="20"/>
    <col min="12797" max="12797" width="3.42578125" style="20" customWidth="1"/>
    <col min="12798" max="12798" width="17.42578125" style="20" customWidth="1"/>
    <col min="12799" max="12799" width="17.140625" style="20" customWidth="1"/>
    <col min="12800" max="12800" width="7.85546875" style="20" customWidth="1"/>
    <col min="12801" max="12802" width="3.85546875" style="20" customWidth="1"/>
    <col min="12803" max="12804" width="4.140625" style="20" customWidth="1"/>
    <col min="12805" max="12805" width="7.140625" style="20" customWidth="1"/>
    <col min="12806" max="12806" width="5" style="20" customWidth="1"/>
    <col min="12807" max="12808" width="5.140625" style="20" customWidth="1"/>
    <col min="12809" max="12810" width="5" style="20" customWidth="1"/>
    <col min="12811" max="12811" width="4.7109375" style="20" customWidth="1"/>
    <col min="12812" max="12815" width="4.85546875" style="20" customWidth="1"/>
    <col min="12816" max="12816" width="4.7109375" style="20" customWidth="1"/>
    <col min="12817" max="12817" width="4.85546875" style="20" customWidth="1"/>
    <col min="12818" max="12818" width="5.7109375" style="20" customWidth="1"/>
    <col min="12819" max="12819" width="7.85546875" style="20" customWidth="1"/>
    <col min="12820" max="13052" width="9" style="20"/>
    <col min="13053" max="13053" width="3.42578125" style="20" customWidth="1"/>
    <col min="13054" max="13054" width="17.42578125" style="20" customWidth="1"/>
    <col min="13055" max="13055" width="17.140625" style="20" customWidth="1"/>
    <col min="13056" max="13056" width="7.85546875" style="20" customWidth="1"/>
    <col min="13057" max="13058" width="3.85546875" style="20" customWidth="1"/>
    <col min="13059" max="13060" width="4.140625" style="20" customWidth="1"/>
    <col min="13061" max="13061" width="7.140625" style="20" customWidth="1"/>
    <col min="13062" max="13062" width="5" style="20" customWidth="1"/>
    <col min="13063" max="13064" width="5.140625" style="20" customWidth="1"/>
    <col min="13065" max="13066" width="5" style="20" customWidth="1"/>
    <col min="13067" max="13067" width="4.7109375" style="20" customWidth="1"/>
    <col min="13068" max="13071" width="4.85546875" style="20" customWidth="1"/>
    <col min="13072" max="13072" width="4.7109375" style="20" customWidth="1"/>
    <col min="13073" max="13073" width="4.85546875" style="20" customWidth="1"/>
    <col min="13074" max="13074" width="5.7109375" style="20" customWidth="1"/>
    <col min="13075" max="13075" width="7.85546875" style="20" customWidth="1"/>
    <col min="13076" max="13308" width="9" style="20"/>
    <col min="13309" max="13309" width="3.42578125" style="20" customWidth="1"/>
    <col min="13310" max="13310" width="17.42578125" style="20" customWidth="1"/>
    <col min="13311" max="13311" width="17.140625" style="20" customWidth="1"/>
    <col min="13312" max="13312" width="7.85546875" style="20" customWidth="1"/>
    <col min="13313" max="13314" width="3.85546875" style="20" customWidth="1"/>
    <col min="13315" max="13316" width="4.140625" style="20" customWidth="1"/>
    <col min="13317" max="13317" width="7.140625" style="20" customWidth="1"/>
    <col min="13318" max="13318" width="5" style="20" customWidth="1"/>
    <col min="13319" max="13320" width="5.140625" style="20" customWidth="1"/>
    <col min="13321" max="13322" width="5" style="20" customWidth="1"/>
    <col min="13323" max="13323" width="4.7109375" style="20" customWidth="1"/>
    <col min="13324" max="13327" width="4.85546875" style="20" customWidth="1"/>
    <col min="13328" max="13328" width="4.7109375" style="20" customWidth="1"/>
    <col min="13329" max="13329" width="4.85546875" style="20" customWidth="1"/>
    <col min="13330" max="13330" width="5.7109375" style="20" customWidth="1"/>
    <col min="13331" max="13331" width="7.85546875" style="20" customWidth="1"/>
    <col min="13332" max="13564" width="9" style="20"/>
    <col min="13565" max="13565" width="3.42578125" style="20" customWidth="1"/>
    <col min="13566" max="13566" width="17.42578125" style="20" customWidth="1"/>
    <col min="13567" max="13567" width="17.140625" style="20" customWidth="1"/>
    <col min="13568" max="13568" width="7.85546875" style="20" customWidth="1"/>
    <col min="13569" max="13570" width="3.85546875" style="20" customWidth="1"/>
    <col min="13571" max="13572" width="4.140625" style="20" customWidth="1"/>
    <col min="13573" max="13573" width="7.140625" style="20" customWidth="1"/>
    <col min="13574" max="13574" width="5" style="20" customWidth="1"/>
    <col min="13575" max="13576" width="5.140625" style="20" customWidth="1"/>
    <col min="13577" max="13578" width="5" style="20" customWidth="1"/>
    <col min="13579" max="13579" width="4.7109375" style="20" customWidth="1"/>
    <col min="13580" max="13583" width="4.85546875" style="20" customWidth="1"/>
    <col min="13584" max="13584" width="4.7109375" style="20" customWidth="1"/>
    <col min="13585" max="13585" width="4.85546875" style="20" customWidth="1"/>
    <col min="13586" max="13586" width="5.7109375" style="20" customWidth="1"/>
    <col min="13587" max="13587" width="7.85546875" style="20" customWidth="1"/>
    <col min="13588" max="13820" width="9" style="20"/>
    <col min="13821" max="13821" width="3.42578125" style="20" customWidth="1"/>
    <col min="13822" max="13822" width="17.42578125" style="20" customWidth="1"/>
    <col min="13823" max="13823" width="17.140625" style="20" customWidth="1"/>
    <col min="13824" max="13824" width="7.85546875" style="20" customWidth="1"/>
    <col min="13825" max="13826" width="3.85546875" style="20" customWidth="1"/>
    <col min="13827" max="13828" width="4.140625" style="20" customWidth="1"/>
    <col min="13829" max="13829" width="7.140625" style="20" customWidth="1"/>
    <col min="13830" max="13830" width="5" style="20" customWidth="1"/>
    <col min="13831" max="13832" width="5.140625" style="20" customWidth="1"/>
    <col min="13833" max="13834" width="5" style="20" customWidth="1"/>
    <col min="13835" max="13835" width="4.7109375" style="20" customWidth="1"/>
    <col min="13836" max="13839" width="4.85546875" style="20" customWidth="1"/>
    <col min="13840" max="13840" width="4.7109375" style="20" customWidth="1"/>
    <col min="13841" max="13841" width="4.85546875" style="20" customWidth="1"/>
    <col min="13842" max="13842" width="5.7109375" style="20" customWidth="1"/>
    <col min="13843" max="13843" width="7.85546875" style="20" customWidth="1"/>
    <col min="13844" max="14076" width="9" style="20"/>
    <col min="14077" max="14077" width="3.42578125" style="20" customWidth="1"/>
    <col min="14078" max="14078" width="17.42578125" style="20" customWidth="1"/>
    <col min="14079" max="14079" width="17.140625" style="20" customWidth="1"/>
    <col min="14080" max="14080" width="7.85546875" style="20" customWidth="1"/>
    <col min="14081" max="14082" width="3.85546875" style="20" customWidth="1"/>
    <col min="14083" max="14084" width="4.140625" style="20" customWidth="1"/>
    <col min="14085" max="14085" width="7.140625" style="20" customWidth="1"/>
    <col min="14086" max="14086" width="5" style="20" customWidth="1"/>
    <col min="14087" max="14088" width="5.140625" style="20" customWidth="1"/>
    <col min="14089" max="14090" width="5" style="20" customWidth="1"/>
    <col min="14091" max="14091" width="4.7109375" style="20" customWidth="1"/>
    <col min="14092" max="14095" width="4.85546875" style="20" customWidth="1"/>
    <col min="14096" max="14096" width="4.7109375" style="20" customWidth="1"/>
    <col min="14097" max="14097" width="4.85546875" style="20" customWidth="1"/>
    <col min="14098" max="14098" width="5.7109375" style="20" customWidth="1"/>
    <col min="14099" max="14099" width="7.85546875" style="20" customWidth="1"/>
    <col min="14100" max="14332" width="9" style="20"/>
    <col min="14333" max="14333" width="3.42578125" style="20" customWidth="1"/>
    <col min="14334" max="14334" width="17.42578125" style="20" customWidth="1"/>
    <col min="14335" max="14335" width="17.140625" style="20" customWidth="1"/>
    <col min="14336" max="14336" width="7.85546875" style="20" customWidth="1"/>
    <col min="14337" max="14338" width="3.85546875" style="20" customWidth="1"/>
    <col min="14339" max="14340" width="4.140625" style="20" customWidth="1"/>
    <col min="14341" max="14341" width="7.140625" style="20" customWidth="1"/>
    <col min="14342" max="14342" width="5" style="20" customWidth="1"/>
    <col min="14343" max="14344" width="5.140625" style="20" customWidth="1"/>
    <col min="14345" max="14346" width="5" style="20" customWidth="1"/>
    <col min="14347" max="14347" width="4.7109375" style="20" customWidth="1"/>
    <col min="14348" max="14351" width="4.85546875" style="20" customWidth="1"/>
    <col min="14352" max="14352" width="4.7109375" style="20" customWidth="1"/>
    <col min="14353" max="14353" width="4.85546875" style="20" customWidth="1"/>
    <col min="14354" max="14354" width="5.7109375" style="20" customWidth="1"/>
    <col min="14355" max="14355" width="7.85546875" style="20" customWidth="1"/>
    <col min="14356" max="14588" width="9" style="20"/>
    <col min="14589" max="14589" width="3.42578125" style="20" customWidth="1"/>
    <col min="14590" max="14590" width="17.42578125" style="20" customWidth="1"/>
    <col min="14591" max="14591" width="17.140625" style="20" customWidth="1"/>
    <col min="14592" max="14592" width="7.85546875" style="20" customWidth="1"/>
    <col min="14593" max="14594" width="3.85546875" style="20" customWidth="1"/>
    <col min="14595" max="14596" width="4.140625" style="20" customWidth="1"/>
    <col min="14597" max="14597" width="7.140625" style="20" customWidth="1"/>
    <col min="14598" max="14598" width="5" style="20" customWidth="1"/>
    <col min="14599" max="14600" width="5.140625" style="20" customWidth="1"/>
    <col min="14601" max="14602" width="5" style="20" customWidth="1"/>
    <col min="14603" max="14603" width="4.7109375" style="20" customWidth="1"/>
    <col min="14604" max="14607" width="4.85546875" style="20" customWidth="1"/>
    <col min="14608" max="14608" width="4.7109375" style="20" customWidth="1"/>
    <col min="14609" max="14609" width="4.85546875" style="20" customWidth="1"/>
    <col min="14610" max="14610" width="5.7109375" style="20" customWidth="1"/>
    <col min="14611" max="14611" width="7.85546875" style="20" customWidth="1"/>
    <col min="14612" max="14844" width="9" style="20"/>
    <col min="14845" max="14845" width="3.42578125" style="20" customWidth="1"/>
    <col min="14846" max="14846" width="17.42578125" style="20" customWidth="1"/>
    <col min="14847" max="14847" width="17.140625" style="20" customWidth="1"/>
    <col min="14848" max="14848" width="7.85546875" style="20" customWidth="1"/>
    <col min="14849" max="14850" width="3.85546875" style="20" customWidth="1"/>
    <col min="14851" max="14852" width="4.140625" style="20" customWidth="1"/>
    <col min="14853" max="14853" width="7.140625" style="20" customWidth="1"/>
    <col min="14854" max="14854" width="5" style="20" customWidth="1"/>
    <col min="14855" max="14856" width="5.140625" style="20" customWidth="1"/>
    <col min="14857" max="14858" width="5" style="20" customWidth="1"/>
    <col min="14859" max="14859" width="4.7109375" style="20" customWidth="1"/>
    <col min="14860" max="14863" width="4.85546875" style="20" customWidth="1"/>
    <col min="14864" max="14864" width="4.7109375" style="20" customWidth="1"/>
    <col min="14865" max="14865" width="4.85546875" style="20" customWidth="1"/>
    <col min="14866" max="14866" width="5.7109375" style="20" customWidth="1"/>
    <col min="14867" max="14867" width="7.85546875" style="20" customWidth="1"/>
    <col min="14868" max="15100" width="9" style="20"/>
    <col min="15101" max="15101" width="3.42578125" style="20" customWidth="1"/>
    <col min="15102" max="15102" width="17.42578125" style="20" customWidth="1"/>
    <col min="15103" max="15103" width="17.140625" style="20" customWidth="1"/>
    <col min="15104" max="15104" width="7.85546875" style="20" customWidth="1"/>
    <col min="15105" max="15106" width="3.85546875" style="20" customWidth="1"/>
    <col min="15107" max="15108" width="4.140625" style="20" customWidth="1"/>
    <col min="15109" max="15109" width="7.140625" style="20" customWidth="1"/>
    <col min="15110" max="15110" width="5" style="20" customWidth="1"/>
    <col min="15111" max="15112" width="5.140625" style="20" customWidth="1"/>
    <col min="15113" max="15114" width="5" style="20" customWidth="1"/>
    <col min="15115" max="15115" width="4.7109375" style="20" customWidth="1"/>
    <col min="15116" max="15119" width="4.85546875" style="20" customWidth="1"/>
    <col min="15120" max="15120" width="4.7109375" style="20" customWidth="1"/>
    <col min="15121" max="15121" width="4.85546875" style="20" customWidth="1"/>
    <col min="15122" max="15122" width="5.7109375" style="20" customWidth="1"/>
    <col min="15123" max="15123" width="7.85546875" style="20" customWidth="1"/>
    <col min="15124" max="15356" width="9" style="20"/>
    <col min="15357" max="15357" width="3.42578125" style="20" customWidth="1"/>
    <col min="15358" max="15358" width="17.42578125" style="20" customWidth="1"/>
    <col min="15359" max="15359" width="17.140625" style="20" customWidth="1"/>
    <col min="15360" max="15360" width="7.85546875" style="20" customWidth="1"/>
    <col min="15361" max="15362" width="3.85546875" style="20" customWidth="1"/>
    <col min="15363" max="15364" width="4.140625" style="20" customWidth="1"/>
    <col min="15365" max="15365" width="7.140625" style="20" customWidth="1"/>
    <col min="15366" max="15366" width="5" style="20" customWidth="1"/>
    <col min="15367" max="15368" width="5.140625" style="20" customWidth="1"/>
    <col min="15369" max="15370" width="5" style="20" customWidth="1"/>
    <col min="15371" max="15371" width="4.7109375" style="20" customWidth="1"/>
    <col min="15372" max="15375" width="4.85546875" style="20" customWidth="1"/>
    <col min="15376" max="15376" width="4.7109375" style="20" customWidth="1"/>
    <col min="15377" max="15377" width="4.85546875" style="20" customWidth="1"/>
    <col min="15378" max="15378" width="5.7109375" style="20" customWidth="1"/>
    <col min="15379" max="15379" width="7.85546875" style="20" customWidth="1"/>
    <col min="15380" max="15612" width="9" style="20"/>
    <col min="15613" max="15613" width="3.42578125" style="20" customWidth="1"/>
    <col min="15614" max="15614" width="17.42578125" style="20" customWidth="1"/>
    <col min="15615" max="15615" width="17.140625" style="20" customWidth="1"/>
    <col min="15616" max="15616" width="7.85546875" style="20" customWidth="1"/>
    <col min="15617" max="15618" width="3.85546875" style="20" customWidth="1"/>
    <col min="15619" max="15620" width="4.140625" style="20" customWidth="1"/>
    <col min="15621" max="15621" width="7.140625" style="20" customWidth="1"/>
    <col min="15622" max="15622" width="5" style="20" customWidth="1"/>
    <col min="15623" max="15624" width="5.140625" style="20" customWidth="1"/>
    <col min="15625" max="15626" width="5" style="20" customWidth="1"/>
    <col min="15627" max="15627" width="4.7109375" style="20" customWidth="1"/>
    <col min="15628" max="15631" width="4.85546875" style="20" customWidth="1"/>
    <col min="15632" max="15632" width="4.7109375" style="20" customWidth="1"/>
    <col min="15633" max="15633" width="4.85546875" style="20" customWidth="1"/>
    <col min="15634" max="15634" width="5.7109375" style="20" customWidth="1"/>
    <col min="15635" max="15635" width="7.85546875" style="20" customWidth="1"/>
    <col min="15636" max="15868" width="9" style="20"/>
    <col min="15869" max="15869" width="3.42578125" style="20" customWidth="1"/>
    <col min="15870" max="15870" width="17.42578125" style="20" customWidth="1"/>
    <col min="15871" max="15871" width="17.140625" style="20" customWidth="1"/>
    <col min="15872" max="15872" width="7.85546875" style="20" customWidth="1"/>
    <col min="15873" max="15874" width="3.85546875" style="20" customWidth="1"/>
    <col min="15875" max="15876" width="4.140625" style="20" customWidth="1"/>
    <col min="15877" max="15877" width="7.140625" style="20" customWidth="1"/>
    <col min="15878" max="15878" width="5" style="20" customWidth="1"/>
    <col min="15879" max="15880" width="5.140625" style="20" customWidth="1"/>
    <col min="15881" max="15882" width="5" style="20" customWidth="1"/>
    <col min="15883" max="15883" width="4.7109375" style="20" customWidth="1"/>
    <col min="15884" max="15887" width="4.85546875" style="20" customWidth="1"/>
    <col min="15888" max="15888" width="4.7109375" style="20" customWidth="1"/>
    <col min="15889" max="15889" width="4.85546875" style="20" customWidth="1"/>
    <col min="15890" max="15890" width="5.7109375" style="20" customWidth="1"/>
    <col min="15891" max="15891" width="7.85546875" style="20" customWidth="1"/>
    <col min="15892" max="16124" width="9" style="20"/>
    <col min="16125" max="16125" width="3.42578125" style="20" customWidth="1"/>
    <col min="16126" max="16126" width="17.42578125" style="20" customWidth="1"/>
    <col min="16127" max="16127" width="17.140625" style="20" customWidth="1"/>
    <col min="16128" max="16128" width="7.85546875" style="20" customWidth="1"/>
    <col min="16129" max="16130" width="3.85546875" style="20" customWidth="1"/>
    <col min="16131" max="16132" width="4.140625" style="20" customWidth="1"/>
    <col min="16133" max="16133" width="7.140625" style="20" customWidth="1"/>
    <col min="16134" max="16134" width="5" style="20" customWidth="1"/>
    <col min="16135" max="16136" width="5.140625" style="20" customWidth="1"/>
    <col min="16137" max="16138" width="5" style="20" customWidth="1"/>
    <col min="16139" max="16139" width="4.7109375" style="20" customWidth="1"/>
    <col min="16140" max="16143" width="4.85546875" style="20" customWidth="1"/>
    <col min="16144" max="16144" width="4.7109375" style="20" customWidth="1"/>
    <col min="16145" max="16145" width="4.85546875" style="20" customWidth="1"/>
    <col min="16146" max="16146" width="5.7109375" style="20" customWidth="1"/>
    <col min="16147" max="16147" width="7.85546875" style="20" customWidth="1"/>
    <col min="16148" max="16384" width="9" style="20"/>
  </cols>
  <sheetData>
    <row r="1" spans="1:20">
      <c r="A1" s="210" t="s">
        <v>6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</row>
    <row r="2" spans="1:20">
      <c r="A2" s="4" t="s">
        <v>153</v>
      </c>
      <c r="B2" s="4"/>
      <c r="C2" s="4"/>
      <c r="D2" s="4"/>
      <c r="E2" s="211" t="s">
        <v>154</v>
      </c>
      <c r="F2" s="211"/>
      <c r="G2" s="211"/>
      <c r="H2" s="211"/>
      <c r="I2" s="211"/>
      <c r="J2" s="211"/>
      <c r="K2" s="211"/>
      <c r="L2" s="211"/>
      <c r="M2" s="211"/>
    </row>
    <row r="3" spans="1:20" s="14" customFormat="1">
      <c r="A3" s="5" t="s">
        <v>155</v>
      </c>
      <c r="B3" s="5"/>
      <c r="C3" s="5"/>
      <c r="D3" s="5"/>
      <c r="E3" s="212" t="s">
        <v>156</v>
      </c>
      <c r="F3" s="212"/>
      <c r="G3" s="212"/>
      <c r="H3" s="212"/>
      <c r="I3" s="212"/>
      <c r="J3" s="212"/>
      <c r="K3" s="212"/>
      <c r="L3" s="212"/>
      <c r="M3" s="212"/>
      <c r="N3" s="22"/>
      <c r="P3" s="15"/>
      <c r="Q3" s="15" t="s">
        <v>1</v>
      </c>
      <c r="R3" s="22"/>
      <c r="S3" s="22"/>
    </row>
    <row r="4" spans="1:20" s="14" customFormat="1">
      <c r="A4" s="6" t="s">
        <v>157</v>
      </c>
      <c r="B4" s="6"/>
      <c r="C4" s="6"/>
      <c r="D4" s="6"/>
      <c r="E4" s="212" t="s">
        <v>158</v>
      </c>
      <c r="F4" s="212"/>
      <c r="G4" s="212"/>
      <c r="H4" s="212"/>
      <c r="I4" s="212"/>
      <c r="J4" s="212"/>
      <c r="K4" s="212"/>
      <c r="L4" s="212"/>
      <c r="M4" s="212"/>
      <c r="N4" s="22" t="s">
        <v>9</v>
      </c>
      <c r="P4" s="15"/>
      <c r="Q4" s="213">
        <v>3</v>
      </c>
      <c r="R4" s="213"/>
      <c r="S4" s="213"/>
    </row>
    <row r="5" spans="1:20" s="14" customFormat="1">
      <c r="A5" s="21" t="s">
        <v>1</v>
      </c>
      <c r="B5" s="21"/>
      <c r="C5" s="21"/>
      <c r="D5" s="21"/>
      <c r="E5" s="21"/>
      <c r="F5" s="21"/>
      <c r="G5" s="22"/>
      <c r="H5" s="22"/>
      <c r="I5" s="22"/>
      <c r="N5" s="22" t="s">
        <v>10</v>
      </c>
      <c r="P5" s="3"/>
      <c r="Q5" s="207" t="s">
        <v>2</v>
      </c>
      <c r="R5" s="207"/>
      <c r="S5" s="207"/>
    </row>
    <row r="6" spans="1:20" s="15" customFormat="1">
      <c r="A6" s="14" t="s">
        <v>11</v>
      </c>
      <c r="B6" s="14"/>
      <c r="C6" s="14" t="s">
        <v>12</v>
      </c>
      <c r="E6" s="208" t="s">
        <v>159</v>
      </c>
      <c r="F6" s="208"/>
      <c r="G6" s="208"/>
      <c r="H6" s="208"/>
      <c r="I6" s="208"/>
      <c r="N6" s="39" t="s">
        <v>14</v>
      </c>
      <c r="O6" s="39"/>
      <c r="P6" s="39"/>
      <c r="Q6" s="209">
        <f>F10</f>
        <v>30800</v>
      </c>
      <c r="R6" s="209"/>
      <c r="S6" s="209"/>
    </row>
    <row r="7" spans="1:20" s="16" customFormat="1">
      <c r="A7" s="205" t="s">
        <v>0</v>
      </c>
      <c r="B7" s="205" t="s">
        <v>16</v>
      </c>
      <c r="C7" s="205" t="s">
        <v>17</v>
      </c>
      <c r="D7" s="205" t="s">
        <v>18</v>
      </c>
      <c r="E7" s="205" t="s">
        <v>19</v>
      </c>
      <c r="F7" s="205" t="s">
        <v>20</v>
      </c>
      <c r="G7" s="205" t="s">
        <v>21</v>
      </c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 t="s">
        <v>22</v>
      </c>
    </row>
    <row r="8" spans="1:20" s="16" customFormat="1" ht="18.75" customHeight="1">
      <c r="A8" s="205"/>
      <c r="B8" s="205"/>
      <c r="C8" s="205"/>
      <c r="D8" s="205"/>
      <c r="E8" s="205"/>
      <c r="F8" s="205"/>
      <c r="G8" s="205" t="s">
        <v>23</v>
      </c>
      <c r="H8" s="205"/>
      <c r="I8" s="205"/>
      <c r="J8" s="205" t="s">
        <v>24</v>
      </c>
      <c r="K8" s="205"/>
      <c r="L8" s="205"/>
      <c r="M8" s="205" t="s">
        <v>25</v>
      </c>
      <c r="N8" s="205"/>
      <c r="O8" s="205"/>
      <c r="P8" s="205" t="s">
        <v>26</v>
      </c>
      <c r="Q8" s="205"/>
      <c r="R8" s="205"/>
      <c r="S8" s="205"/>
    </row>
    <row r="9" spans="1:20" s="16" customFormat="1">
      <c r="A9" s="205"/>
      <c r="B9" s="205"/>
      <c r="C9" s="205"/>
      <c r="D9" s="205"/>
      <c r="E9" s="206"/>
      <c r="F9" s="206"/>
      <c r="G9" s="7" t="s">
        <v>27</v>
      </c>
      <c r="H9" s="7" t="s">
        <v>28</v>
      </c>
      <c r="I9" s="7" t="s">
        <v>29</v>
      </c>
      <c r="J9" s="7" t="s">
        <v>30</v>
      </c>
      <c r="K9" s="7" t="s">
        <v>31</v>
      </c>
      <c r="L9" s="7" t="s">
        <v>32</v>
      </c>
      <c r="M9" s="7" t="s">
        <v>33</v>
      </c>
      <c r="N9" s="7" t="s">
        <v>34</v>
      </c>
      <c r="O9" s="7" t="s">
        <v>35</v>
      </c>
      <c r="P9" s="7" t="s">
        <v>36</v>
      </c>
      <c r="Q9" s="7" t="s">
        <v>37</v>
      </c>
      <c r="R9" s="7" t="s">
        <v>38</v>
      </c>
      <c r="S9" s="205"/>
    </row>
    <row r="10" spans="1:20" s="4" customFormat="1">
      <c r="A10" s="79">
        <v>3</v>
      </c>
      <c r="B10" s="80" t="s">
        <v>160</v>
      </c>
      <c r="C10" s="80"/>
      <c r="D10" s="81"/>
      <c r="E10" s="82" t="s">
        <v>161</v>
      </c>
      <c r="F10" s="82">
        <f>SUM(F11:F28)</f>
        <v>30800</v>
      </c>
      <c r="G10" s="83">
        <v>3600</v>
      </c>
      <c r="H10" s="83">
        <v>14400</v>
      </c>
      <c r="I10" s="83"/>
      <c r="J10" s="83"/>
      <c r="K10" s="83"/>
      <c r="L10" s="83"/>
      <c r="M10" s="83">
        <v>6400</v>
      </c>
      <c r="N10" s="83"/>
      <c r="O10" s="83"/>
      <c r="P10" s="83">
        <v>6400</v>
      </c>
      <c r="Q10" s="97"/>
      <c r="R10" s="97"/>
      <c r="S10" s="98" t="s">
        <v>162</v>
      </c>
      <c r="T10" s="99"/>
    </row>
    <row r="11" spans="1:20" s="4" customFormat="1">
      <c r="A11" s="79"/>
      <c r="B11" s="80" t="s">
        <v>163</v>
      </c>
      <c r="C11" s="80"/>
      <c r="D11" s="81"/>
      <c r="E11" s="84"/>
      <c r="F11" s="84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100"/>
    </row>
    <row r="12" spans="1:20" s="4" customFormat="1">
      <c r="A12" s="79"/>
      <c r="B12" s="86" t="s">
        <v>164</v>
      </c>
      <c r="C12" s="80"/>
      <c r="D12" s="81"/>
      <c r="E12" s="84"/>
      <c r="F12" s="84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98"/>
    </row>
    <row r="13" spans="1:20" s="4" customFormat="1">
      <c r="A13" s="79"/>
      <c r="B13" s="80" t="s">
        <v>165</v>
      </c>
      <c r="C13" s="86" t="s">
        <v>17</v>
      </c>
      <c r="D13" s="81"/>
      <c r="E13" s="84"/>
      <c r="F13" s="87">
        <v>3600</v>
      </c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98"/>
    </row>
    <row r="14" spans="1:20" s="4" customFormat="1">
      <c r="A14" s="79"/>
      <c r="B14" s="80" t="s">
        <v>166</v>
      </c>
      <c r="C14" s="80" t="s">
        <v>167</v>
      </c>
      <c r="D14" s="80" t="s">
        <v>168</v>
      </c>
      <c r="E14" s="88"/>
      <c r="F14" s="89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85"/>
    </row>
    <row r="15" spans="1:20" s="4" customFormat="1">
      <c r="A15" s="79"/>
      <c r="B15" s="80" t="s">
        <v>169</v>
      </c>
      <c r="C15" s="91" t="s">
        <v>170</v>
      </c>
      <c r="D15" s="80" t="s">
        <v>171</v>
      </c>
      <c r="E15" s="80"/>
      <c r="F15" s="92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</row>
    <row r="16" spans="1:20" s="4" customFormat="1">
      <c r="A16" s="79"/>
      <c r="B16" s="80"/>
      <c r="C16" s="80" t="s">
        <v>172</v>
      </c>
      <c r="D16" s="80" t="s">
        <v>173</v>
      </c>
      <c r="E16" s="80"/>
      <c r="F16" s="92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</row>
    <row r="17" spans="1:19" s="4" customFormat="1">
      <c r="A17" s="79"/>
      <c r="B17" s="80" t="s">
        <v>174</v>
      </c>
      <c r="C17" s="80" t="s">
        <v>175</v>
      </c>
      <c r="D17" s="80" t="s">
        <v>176</v>
      </c>
      <c r="E17" s="80"/>
      <c r="F17" s="92">
        <v>6400</v>
      </c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</row>
    <row r="18" spans="1:19" s="4" customFormat="1">
      <c r="A18" s="79"/>
      <c r="B18" s="80" t="s">
        <v>177</v>
      </c>
      <c r="C18" s="80" t="s">
        <v>178</v>
      </c>
      <c r="D18" s="80" t="s">
        <v>171</v>
      </c>
      <c r="E18" s="80"/>
      <c r="F18" s="92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</row>
    <row r="19" spans="1:19" s="4" customFormat="1">
      <c r="A19" s="79"/>
      <c r="B19" s="80" t="s">
        <v>179</v>
      </c>
      <c r="C19" s="80" t="s">
        <v>180</v>
      </c>
      <c r="D19" s="80" t="s">
        <v>181</v>
      </c>
      <c r="E19" s="80"/>
      <c r="F19" s="92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</row>
    <row r="20" spans="1:19" s="4" customFormat="1">
      <c r="A20" s="79"/>
      <c r="B20" s="80"/>
      <c r="C20" s="80" t="s">
        <v>182</v>
      </c>
      <c r="D20" s="80" t="s">
        <v>183</v>
      </c>
      <c r="E20" s="80"/>
      <c r="F20" s="92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</row>
    <row r="21" spans="1:19" s="4" customFormat="1">
      <c r="A21" s="79"/>
      <c r="B21" s="80"/>
      <c r="C21" s="80" t="s">
        <v>184</v>
      </c>
      <c r="D21" s="80"/>
      <c r="E21" s="80"/>
      <c r="F21" s="92">
        <v>14400</v>
      </c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</row>
    <row r="22" spans="1:19" s="4" customFormat="1">
      <c r="A22" s="79"/>
      <c r="B22" s="80" t="s">
        <v>185</v>
      </c>
      <c r="C22" s="80" t="s">
        <v>186</v>
      </c>
      <c r="D22" s="80" t="s">
        <v>187</v>
      </c>
      <c r="E22" s="80"/>
      <c r="F22" s="92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</row>
    <row r="23" spans="1:19" s="4" customFormat="1">
      <c r="A23" s="79"/>
      <c r="B23" s="84" t="s">
        <v>188</v>
      </c>
      <c r="C23" s="80" t="s">
        <v>189</v>
      </c>
      <c r="D23" s="80" t="s">
        <v>190</v>
      </c>
      <c r="E23" s="80"/>
      <c r="F23" s="92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</row>
    <row r="24" spans="1:19" s="4" customFormat="1">
      <c r="A24" s="79"/>
      <c r="B24" s="80"/>
      <c r="C24" s="80" t="s">
        <v>191</v>
      </c>
      <c r="D24" s="80" t="s">
        <v>192</v>
      </c>
      <c r="E24" s="80"/>
      <c r="F24" s="92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</row>
    <row r="25" spans="1:19">
      <c r="A25" s="93"/>
      <c r="B25" s="84"/>
      <c r="C25" s="80"/>
      <c r="D25" s="80"/>
      <c r="E25" s="94"/>
      <c r="F25" s="95">
        <v>6400</v>
      </c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</row>
    <row r="26" spans="1:19">
      <c r="A26" s="96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</row>
    <row r="27" spans="1:19">
      <c r="A27" s="96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</row>
    <row r="28" spans="1:19">
      <c r="A28" s="24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</sheetData>
  <mergeCells count="20">
    <mergeCell ref="A1:S1"/>
    <mergeCell ref="E2:M2"/>
    <mergeCell ref="E3:M3"/>
    <mergeCell ref="E4:M4"/>
    <mergeCell ref="Q4:S4"/>
    <mergeCell ref="Q5:S5"/>
    <mergeCell ref="E6:I6"/>
    <mergeCell ref="Q6:S6"/>
    <mergeCell ref="G7:R7"/>
    <mergeCell ref="G8:I8"/>
    <mergeCell ref="J8:L8"/>
    <mergeCell ref="M8:O8"/>
    <mergeCell ref="P8:R8"/>
    <mergeCell ref="F7:F9"/>
    <mergeCell ref="S7:S9"/>
    <mergeCell ref="A7:A9"/>
    <mergeCell ref="B7:B9"/>
    <mergeCell ref="C7:C9"/>
    <mergeCell ref="D7:D9"/>
    <mergeCell ref="E7:E9"/>
  </mergeCells>
  <pageMargins left="0.44" right="0.24" top="0.74803149606299202" bottom="0.44" header="0.31496062992126" footer="0.31496062992126"/>
  <pageSetup paperSize="9" scale="9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X18"/>
  <sheetViews>
    <sheetView topLeftCell="C16" zoomScale="136" zoomScaleNormal="136" workbookViewId="0">
      <selection activeCell="Y13" sqref="Y13"/>
    </sheetView>
  </sheetViews>
  <sheetFormatPr defaultColWidth="9" defaultRowHeight="15"/>
  <cols>
    <col min="1" max="1" width="4.42578125" customWidth="1"/>
    <col min="2" max="2" width="23.42578125" customWidth="1"/>
    <col min="3" max="3" width="26" customWidth="1"/>
    <col min="4" max="4" width="15.42578125" customWidth="1"/>
    <col min="5" max="8" width="5.85546875" customWidth="1"/>
    <col min="9" max="9" width="8" customWidth="1"/>
    <col min="10" max="12" width="5.140625" customWidth="1"/>
    <col min="13" max="13" width="3.85546875" customWidth="1"/>
    <col min="14" max="14" width="3.42578125" customWidth="1"/>
    <col min="15" max="15" width="5.140625" customWidth="1"/>
    <col min="16" max="16" width="3.85546875" customWidth="1"/>
    <col min="17" max="18" width="5.140625" customWidth="1"/>
    <col min="19" max="20" width="4.140625" customWidth="1"/>
    <col min="21" max="21" width="4.5703125" customWidth="1"/>
    <col min="22" max="22" width="7.42578125" customWidth="1"/>
  </cols>
  <sheetData>
    <row r="1" spans="1:24" ht="21.75">
      <c r="A1" s="210" t="s">
        <v>6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</row>
    <row r="2" spans="1:24" ht="21.75">
      <c r="A2" s="4" t="s">
        <v>193</v>
      </c>
      <c r="B2" s="4"/>
      <c r="C2" s="4"/>
      <c r="D2" s="4"/>
      <c r="E2" s="4"/>
      <c r="F2" s="4"/>
      <c r="G2" s="4"/>
      <c r="H2" s="4"/>
      <c r="I2" s="4"/>
      <c r="J2" s="4" t="s">
        <v>194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4" ht="21.75">
      <c r="A3" s="212" t="s">
        <v>195</v>
      </c>
      <c r="B3" s="212"/>
      <c r="C3" s="212"/>
      <c r="D3" s="212"/>
      <c r="E3" s="212"/>
      <c r="F3" s="212"/>
      <c r="G3" s="212"/>
      <c r="H3" s="212"/>
      <c r="I3" s="212"/>
      <c r="J3" s="232" t="s">
        <v>196</v>
      </c>
      <c r="K3" s="232"/>
      <c r="L3" s="232"/>
      <c r="M3" s="232"/>
      <c r="N3" s="232"/>
      <c r="O3" s="232"/>
      <c r="P3" s="232"/>
      <c r="Q3" s="232"/>
      <c r="R3" s="232"/>
      <c r="S3" s="71"/>
      <c r="T3" s="71"/>
      <c r="U3" s="71"/>
      <c r="V3" s="71"/>
    </row>
    <row r="4" spans="1:24" ht="21.75">
      <c r="A4" s="212" t="s">
        <v>197</v>
      </c>
      <c r="B4" s="212"/>
      <c r="C4" s="212"/>
      <c r="D4" s="212"/>
      <c r="E4" s="212"/>
      <c r="F4" s="212"/>
      <c r="G4" s="212"/>
      <c r="H4" s="212"/>
      <c r="I4" s="212"/>
      <c r="J4" s="21" t="s">
        <v>198</v>
      </c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1:24" ht="21.75">
      <c r="A5" s="21" t="s">
        <v>199</v>
      </c>
      <c r="B5" s="21"/>
      <c r="C5" s="21"/>
      <c r="D5" s="21"/>
      <c r="E5" s="21"/>
      <c r="F5" s="21"/>
      <c r="G5" s="21"/>
      <c r="H5" s="21"/>
      <c r="I5" s="21"/>
      <c r="J5" s="22"/>
      <c r="K5" s="22"/>
      <c r="L5" s="22"/>
      <c r="M5" s="14"/>
      <c r="N5" s="14"/>
      <c r="O5" s="14"/>
      <c r="P5" s="14"/>
      <c r="Q5" s="22" t="s">
        <v>9</v>
      </c>
      <c r="R5" s="14"/>
      <c r="S5" s="15"/>
      <c r="T5" s="72">
        <v>4</v>
      </c>
      <c r="U5" s="72"/>
      <c r="V5" s="13"/>
    </row>
    <row r="6" spans="1:24" ht="21.75">
      <c r="A6" s="21"/>
      <c r="B6" s="14"/>
      <c r="C6" s="14"/>
      <c r="D6" s="14"/>
      <c r="E6" s="14"/>
      <c r="F6" s="14"/>
      <c r="G6" s="22"/>
      <c r="H6" s="22"/>
      <c r="I6" s="22"/>
      <c r="J6" s="22"/>
      <c r="K6" s="22"/>
      <c r="L6" s="22"/>
      <c r="M6" s="14"/>
      <c r="N6" s="14"/>
      <c r="O6" s="14"/>
      <c r="P6" s="14"/>
      <c r="Q6" s="22" t="s">
        <v>10</v>
      </c>
      <c r="R6" s="14"/>
      <c r="S6" s="47"/>
      <c r="T6" s="14" t="s">
        <v>3</v>
      </c>
      <c r="U6" s="22"/>
      <c r="V6" s="22"/>
    </row>
    <row r="7" spans="1:24" ht="21.75">
      <c r="A7" s="14" t="s">
        <v>11</v>
      </c>
      <c r="B7" s="14"/>
      <c r="C7" s="14" t="s">
        <v>12</v>
      </c>
      <c r="D7" s="15"/>
      <c r="E7" s="15"/>
      <c r="F7" s="14" t="s">
        <v>200</v>
      </c>
      <c r="G7" s="53"/>
      <c r="H7" s="53"/>
      <c r="I7" s="53"/>
      <c r="J7" s="15"/>
      <c r="K7" s="15"/>
      <c r="L7" s="15"/>
      <c r="M7" s="15"/>
      <c r="N7" s="15"/>
      <c r="O7" s="15"/>
      <c r="P7" s="15"/>
      <c r="Q7" s="233" t="s">
        <v>14</v>
      </c>
      <c r="R7" s="233"/>
      <c r="S7" s="233"/>
      <c r="T7" s="207">
        <f>I11</f>
        <v>24205</v>
      </c>
      <c r="U7" s="213"/>
      <c r="V7" s="14" t="s">
        <v>15</v>
      </c>
    </row>
    <row r="8" spans="1:24" ht="21.75">
      <c r="A8" s="206" t="s">
        <v>0</v>
      </c>
      <c r="B8" s="206" t="s">
        <v>16</v>
      </c>
      <c r="C8" s="206" t="s">
        <v>201</v>
      </c>
      <c r="D8" s="206" t="s">
        <v>18</v>
      </c>
      <c r="E8" s="228" t="s">
        <v>202</v>
      </c>
      <c r="F8" s="229"/>
      <c r="G8" s="229"/>
      <c r="H8" s="230"/>
      <c r="I8" s="206" t="s">
        <v>20</v>
      </c>
      <c r="J8" s="231" t="s">
        <v>21</v>
      </c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05" t="s">
        <v>22</v>
      </c>
    </row>
    <row r="9" spans="1:24" ht="21.75">
      <c r="A9" s="224"/>
      <c r="B9" s="224"/>
      <c r="C9" s="224"/>
      <c r="D9" s="224"/>
      <c r="E9" s="226" t="s">
        <v>23</v>
      </c>
      <c r="F9" s="226" t="s">
        <v>24</v>
      </c>
      <c r="G9" s="226" t="s">
        <v>25</v>
      </c>
      <c r="H9" s="226" t="s">
        <v>26</v>
      </c>
      <c r="I9" s="224"/>
      <c r="J9" s="231" t="s">
        <v>23</v>
      </c>
      <c r="K9" s="231"/>
      <c r="L9" s="231"/>
      <c r="M9" s="231" t="s">
        <v>24</v>
      </c>
      <c r="N9" s="231"/>
      <c r="O9" s="231"/>
      <c r="P9" s="231" t="s">
        <v>25</v>
      </c>
      <c r="Q9" s="231"/>
      <c r="R9" s="231"/>
      <c r="S9" s="231" t="s">
        <v>26</v>
      </c>
      <c r="T9" s="231"/>
      <c r="U9" s="231"/>
      <c r="V9" s="205"/>
    </row>
    <row r="10" spans="1:24" ht="18.75">
      <c r="A10" s="225"/>
      <c r="B10" s="225"/>
      <c r="C10" s="225"/>
      <c r="D10" s="225"/>
      <c r="E10" s="227"/>
      <c r="F10" s="227"/>
      <c r="G10" s="227"/>
      <c r="H10" s="227"/>
      <c r="I10" s="225"/>
      <c r="J10" s="8" t="s">
        <v>27</v>
      </c>
      <c r="K10" s="8" t="s">
        <v>28</v>
      </c>
      <c r="L10" s="8" t="s">
        <v>29</v>
      </c>
      <c r="M10" s="8" t="s">
        <v>30</v>
      </c>
      <c r="N10" s="8" t="s">
        <v>31</v>
      </c>
      <c r="O10" s="8" t="s">
        <v>32</v>
      </c>
      <c r="P10" s="8" t="s">
        <v>33</v>
      </c>
      <c r="Q10" s="8" t="s">
        <v>34</v>
      </c>
      <c r="R10" s="8" t="s">
        <v>35</v>
      </c>
      <c r="S10" s="8" t="s">
        <v>36</v>
      </c>
      <c r="T10" s="8" t="s">
        <v>37</v>
      </c>
      <c r="U10" s="8" t="s">
        <v>38</v>
      </c>
      <c r="V10" s="205"/>
    </row>
    <row r="11" spans="1:24" ht="21.95" customHeight="1">
      <c r="A11" s="54">
        <v>4</v>
      </c>
      <c r="B11" s="55" t="s">
        <v>203</v>
      </c>
      <c r="C11" s="56"/>
      <c r="D11" s="57"/>
      <c r="E11" s="57"/>
      <c r="F11" s="57"/>
      <c r="G11" s="57"/>
      <c r="H11" s="57"/>
      <c r="I11" s="68">
        <f>SUM(I13:I16)</f>
        <v>24205</v>
      </c>
      <c r="J11" s="64"/>
      <c r="K11" s="65"/>
      <c r="L11" s="69">
        <v>19275</v>
      </c>
      <c r="M11" s="66"/>
      <c r="N11" s="64"/>
      <c r="O11" s="65"/>
      <c r="P11" s="66"/>
      <c r="Q11" s="73">
        <v>4950</v>
      </c>
      <c r="R11" s="73"/>
      <c r="S11" s="74"/>
      <c r="T11" s="74"/>
      <c r="U11" s="74"/>
      <c r="V11" s="75"/>
    </row>
    <row r="12" spans="1:24" ht="21.95" customHeight="1">
      <c r="A12" s="58"/>
      <c r="B12" s="59" t="s">
        <v>204</v>
      </c>
      <c r="C12" s="60"/>
      <c r="D12" s="61"/>
      <c r="E12" s="61"/>
      <c r="F12" s="61"/>
      <c r="G12" s="61"/>
      <c r="H12" s="61"/>
      <c r="I12" s="23" t="s">
        <v>39</v>
      </c>
      <c r="J12" s="64"/>
      <c r="K12" s="65"/>
      <c r="L12" s="69"/>
      <c r="M12" s="66"/>
      <c r="N12" s="64"/>
      <c r="O12" s="65"/>
      <c r="P12" s="66"/>
      <c r="Q12" s="73"/>
      <c r="R12" s="73"/>
      <c r="S12" s="74"/>
      <c r="T12" s="74"/>
      <c r="U12" s="74"/>
      <c r="V12" s="75"/>
    </row>
    <row r="13" spans="1:24" ht="65.25">
      <c r="A13" s="23"/>
      <c r="B13" s="62" t="s">
        <v>205</v>
      </c>
      <c r="C13" s="63" t="s">
        <v>206</v>
      </c>
      <c r="D13" s="2" t="s">
        <v>207</v>
      </c>
      <c r="E13" s="64" t="s">
        <v>208</v>
      </c>
      <c r="F13" s="65" t="s">
        <v>208</v>
      </c>
      <c r="G13" s="66" t="s">
        <v>208</v>
      </c>
      <c r="H13" s="66" t="s">
        <v>208</v>
      </c>
      <c r="I13" s="24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" t="s">
        <v>209</v>
      </c>
      <c r="X13" s="76"/>
    </row>
    <row r="14" spans="1:24" ht="58.5" customHeight="1">
      <c r="A14" s="23"/>
      <c r="B14" s="63" t="s">
        <v>210</v>
      </c>
      <c r="C14" s="63" t="s">
        <v>211</v>
      </c>
      <c r="D14" s="2" t="s">
        <v>212</v>
      </c>
      <c r="E14" s="64" t="s">
        <v>208</v>
      </c>
      <c r="F14" s="66"/>
      <c r="G14" s="66"/>
      <c r="H14" s="66"/>
      <c r="I14" s="70">
        <v>19255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" t="s">
        <v>209</v>
      </c>
      <c r="X14" s="76"/>
    </row>
    <row r="15" spans="1:24" ht="65.25">
      <c r="A15" s="23"/>
      <c r="B15" s="63" t="s">
        <v>213</v>
      </c>
      <c r="C15" s="62" t="s">
        <v>214</v>
      </c>
      <c r="D15" s="2" t="s">
        <v>215</v>
      </c>
      <c r="E15" s="64"/>
      <c r="F15" s="66"/>
      <c r="G15" s="66" t="s">
        <v>208</v>
      </c>
      <c r="H15" s="66"/>
      <c r="I15" s="43">
        <v>4950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77" t="s">
        <v>209</v>
      </c>
      <c r="X15" s="78"/>
    </row>
    <row r="16" spans="1:24" ht="174">
      <c r="A16" s="23"/>
      <c r="B16" s="63" t="s">
        <v>216</v>
      </c>
      <c r="C16" s="63" t="s">
        <v>217</v>
      </c>
      <c r="D16" s="2" t="s">
        <v>215</v>
      </c>
      <c r="E16" s="64"/>
      <c r="F16" s="66"/>
      <c r="G16" s="66" t="s">
        <v>208</v>
      </c>
      <c r="H16" s="66"/>
      <c r="I16" s="7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" t="s">
        <v>209</v>
      </c>
    </row>
    <row r="17" spans="1:22" ht="60" customHeight="1">
      <c r="A17" s="23"/>
      <c r="B17" s="63" t="s">
        <v>218</v>
      </c>
      <c r="C17" s="63" t="s">
        <v>219</v>
      </c>
      <c r="D17" s="67" t="s">
        <v>220</v>
      </c>
      <c r="E17" s="64"/>
      <c r="F17" s="66"/>
      <c r="G17" s="66"/>
      <c r="H17" s="66"/>
      <c r="I17" s="7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" t="s">
        <v>209</v>
      </c>
    </row>
    <row r="18" spans="1:22" ht="69" customHeight="1">
      <c r="A18" s="23"/>
      <c r="B18" s="63" t="s">
        <v>221</v>
      </c>
      <c r="C18" s="63" t="s">
        <v>222</v>
      </c>
      <c r="D18" s="67" t="s">
        <v>223</v>
      </c>
      <c r="E18" s="64"/>
      <c r="F18" s="221" t="s">
        <v>224</v>
      </c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3"/>
      <c r="V18" s="1" t="s">
        <v>209</v>
      </c>
    </row>
  </sheetData>
  <mergeCells count="23">
    <mergeCell ref="V8:V10"/>
    <mergeCell ref="A1:V1"/>
    <mergeCell ref="A3:I3"/>
    <mergeCell ref="J3:R3"/>
    <mergeCell ref="A4:I4"/>
    <mergeCell ref="Q7:S7"/>
    <mergeCell ref="T7:U7"/>
    <mergeCell ref="F18:U18"/>
    <mergeCell ref="A8:A10"/>
    <mergeCell ref="B8:B10"/>
    <mergeCell ref="C8:C10"/>
    <mergeCell ref="D8:D10"/>
    <mergeCell ref="E9:E10"/>
    <mergeCell ref="F9:F10"/>
    <mergeCell ref="G9:G10"/>
    <mergeCell ref="H9:H10"/>
    <mergeCell ref="I8:I10"/>
    <mergeCell ref="E8:H8"/>
    <mergeCell ref="J8:U8"/>
    <mergeCell ref="J9:L9"/>
    <mergeCell ref="M9:O9"/>
    <mergeCell ref="P9:R9"/>
    <mergeCell ref="S9:U9"/>
  </mergeCells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S27"/>
  <sheetViews>
    <sheetView topLeftCell="A10" zoomScale="152" zoomScaleNormal="152" workbookViewId="0">
      <selection activeCell="S12" sqref="S12"/>
    </sheetView>
  </sheetViews>
  <sheetFormatPr defaultColWidth="9" defaultRowHeight="21.75"/>
  <cols>
    <col min="1" max="1" width="4.140625" style="19" customWidth="1"/>
    <col min="2" max="2" width="19.42578125" style="20" customWidth="1"/>
    <col min="3" max="3" width="21.140625" style="20" customWidth="1"/>
    <col min="4" max="4" width="8.42578125" style="20" customWidth="1"/>
    <col min="5" max="5" width="8.28515625" style="20" customWidth="1"/>
    <col min="6" max="6" width="7.7109375" style="20" customWidth="1"/>
    <col min="7" max="18" width="5.5703125" style="20" customWidth="1"/>
    <col min="19" max="19" width="7.85546875" style="20" customWidth="1"/>
    <col min="20" max="252" width="9" style="20"/>
    <col min="253" max="253" width="3.42578125" style="20" customWidth="1"/>
    <col min="254" max="254" width="17.42578125" style="20" customWidth="1"/>
    <col min="255" max="255" width="17.140625" style="20" customWidth="1"/>
    <col min="256" max="256" width="7.85546875" style="20" customWidth="1"/>
    <col min="257" max="258" width="3.85546875" style="20" customWidth="1"/>
    <col min="259" max="260" width="4.140625" style="20" customWidth="1"/>
    <col min="261" max="261" width="7.140625" style="20" customWidth="1"/>
    <col min="262" max="262" width="5" style="20" customWidth="1"/>
    <col min="263" max="263" width="5.28515625" style="20" customWidth="1"/>
    <col min="264" max="264" width="5.140625" style="20" customWidth="1"/>
    <col min="265" max="266" width="5" style="20" customWidth="1"/>
    <col min="267" max="267" width="4.7109375" style="20" customWidth="1"/>
    <col min="268" max="271" width="4.85546875" style="20" customWidth="1"/>
    <col min="272" max="272" width="4.7109375" style="20" customWidth="1"/>
    <col min="273" max="273" width="4.85546875" style="20" customWidth="1"/>
    <col min="274" max="274" width="5.7109375" style="20" customWidth="1"/>
    <col min="275" max="275" width="7.85546875" style="20" customWidth="1"/>
    <col min="276" max="508" width="9" style="20"/>
    <col min="509" max="509" width="3.42578125" style="20" customWidth="1"/>
    <col min="510" max="510" width="17.42578125" style="20" customWidth="1"/>
    <col min="511" max="511" width="17.140625" style="20" customWidth="1"/>
    <col min="512" max="512" width="7.85546875" style="20" customWidth="1"/>
    <col min="513" max="514" width="3.85546875" style="20" customWidth="1"/>
    <col min="515" max="516" width="4.140625" style="20" customWidth="1"/>
    <col min="517" max="517" width="7.140625" style="20" customWidth="1"/>
    <col min="518" max="518" width="5" style="20" customWidth="1"/>
    <col min="519" max="519" width="5.28515625" style="20" customWidth="1"/>
    <col min="520" max="520" width="5.140625" style="20" customWidth="1"/>
    <col min="521" max="522" width="5" style="20" customWidth="1"/>
    <col min="523" max="523" width="4.7109375" style="20" customWidth="1"/>
    <col min="524" max="527" width="4.85546875" style="20" customWidth="1"/>
    <col min="528" max="528" width="4.7109375" style="20" customWidth="1"/>
    <col min="529" max="529" width="4.85546875" style="20" customWidth="1"/>
    <col min="530" max="530" width="5.7109375" style="20" customWidth="1"/>
    <col min="531" max="531" width="7.85546875" style="20" customWidth="1"/>
    <col min="532" max="764" width="9" style="20"/>
    <col min="765" max="765" width="3.42578125" style="20" customWidth="1"/>
    <col min="766" max="766" width="17.42578125" style="20" customWidth="1"/>
    <col min="767" max="767" width="17.140625" style="20" customWidth="1"/>
    <col min="768" max="768" width="7.85546875" style="20" customWidth="1"/>
    <col min="769" max="770" width="3.85546875" style="20" customWidth="1"/>
    <col min="771" max="772" width="4.140625" style="20" customWidth="1"/>
    <col min="773" max="773" width="7.140625" style="20" customWidth="1"/>
    <col min="774" max="774" width="5" style="20" customWidth="1"/>
    <col min="775" max="775" width="5.28515625" style="20" customWidth="1"/>
    <col min="776" max="776" width="5.140625" style="20" customWidth="1"/>
    <col min="777" max="778" width="5" style="20" customWidth="1"/>
    <col min="779" max="779" width="4.7109375" style="20" customWidth="1"/>
    <col min="780" max="783" width="4.85546875" style="20" customWidth="1"/>
    <col min="784" max="784" width="4.7109375" style="20" customWidth="1"/>
    <col min="785" max="785" width="4.85546875" style="20" customWidth="1"/>
    <col min="786" max="786" width="5.7109375" style="20" customWidth="1"/>
    <col min="787" max="787" width="7.85546875" style="20" customWidth="1"/>
    <col min="788" max="1020" width="9" style="20"/>
    <col min="1021" max="1021" width="3.42578125" style="20" customWidth="1"/>
    <col min="1022" max="1022" width="17.42578125" style="20" customWidth="1"/>
    <col min="1023" max="1023" width="17.140625" style="20" customWidth="1"/>
    <col min="1024" max="1024" width="7.85546875" style="20" customWidth="1"/>
    <col min="1025" max="1026" width="3.85546875" style="20" customWidth="1"/>
    <col min="1027" max="1028" width="4.140625" style="20" customWidth="1"/>
    <col min="1029" max="1029" width="7.140625" style="20" customWidth="1"/>
    <col min="1030" max="1030" width="5" style="20" customWidth="1"/>
    <col min="1031" max="1031" width="5.28515625" style="20" customWidth="1"/>
    <col min="1032" max="1032" width="5.140625" style="20" customWidth="1"/>
    <col min="1033" max="1034" width="5" style="20" customWidth="1"/>
    <col min="1035" max="1035" width="4.7109375" style="20" customWidth="1"/>
    <col min="1036" max="1039" width="4.85546875" style="20" customWidth="1"/>
    <col min="1040" max="1040" width="4.7109375" style="20" customWidth="1"/>
    <col min="1041" max="1041" width="4.85546875" style="20" customWidth="1"/>
    <col min="1042" max="1042" width="5.7109375" style="20" customWidth="1"/>
    <col min="1043" max="1043" width="7.85546875" style="20" customWidth="1"/>
    <col min="1044" max="1276" width="9" style="20"/>
    <col min="1277" max="1277" width="3.42578125" style="20" customWidth="1"/>
    <col min="1278" max="1278" width="17.42578125" style="20" customWidth="1"/>
    <col min="1279" max="1279" width="17.140625" style="20" customWidth="1"/>
    <col min="1280" max="1280" width="7.85546875" style="20" customWidth="1"/>
    <col min="1281" max="1282" width="3.85546875" style="20" customWidth="1"/>
    <col min="1283" max="1284" width="4.140625" style="20" customWidth="1"/>
    <col min="1285" max="1285" width="7.140625" style="20" customWidth="1"/>
    <col min="1286" max="1286" width="5" style="20" customWidth="1"/>
    <col min="1287" max="1287" width="5.28515625" style="20" customWidth="1"/>
    <col min="1288" max="1288" width="5.140625" style="20" customWidth="1"/>
    <col min="1289" max="1290" width="5" style="20" customWidth="1"/>
    <col min="1291" max="1291" width="4.7109375" style="20" customWidth="1"/>
    <col min="1292" max="1295" width="4.85546875" style="20" customWidth="1"/>
    <col min="1296" max="1296" width="4.7109375" style="20" customWidth="1"/>
    <col min="1297" max="1297" width="4.85546875" style="20" customWidth="1"/>
    <col min="1298" max="1298" width="5.7109375" style="20" customWidth="1"/>
    <col min="1299" max="1299" width="7.85546875" style="20" customWidth="1"/>
    <col min="1300" max="1532" width="9" style="20"/>
    <col min="1533" max="1533" width="3.42578125" style="20" customWidth="1"/>
    <col min="1534" max="1534" width="17.42578125" style="20" customWidth="1"/>
    <col min="1535" max="1535" width="17.140625" style="20" customWidth="1"/>
    <col min="1536" max="1536" width="7.85546875" style="20" customWidth="1"/>
    <col min="1537" max="1538" width="3.85546875" style="20" customWidth="1"/>
    <col min="1539" max="1540" width="4.140625" style="20" customWidth="1"/>
    <col min="1541" max="1541" width="7.140625" style="20" customWidth="1"/>
    <col min="1542" max="1542" width="5" style="20" customWidth="1"/>
    <col min="1543" max="1543" width="5.28515625" style="20" customWidth="1"/>
    <col min="1544" max="1544" width="5.140625" style="20" customWidth="1"/>
    <col min="1545" max="1546" width="5" style="20" customWidth="1"/>
    <col min="1547" max="1547" width="4.7109375" style="20" customWidth="1"/>
    <col min="1548" max="1551" width="4.85546875" style="20" customWidth="1"/>
    <col min="1552" max="1552" width="4.7109375" style="20" customWidth="1"/>
    <col min="1553" max="1553" width="4.85546875" style="20" customWidth="1"/>
    <col min="1554" max="1554" width="5.7109375" style="20" customWidth="1"/>
    <col min="1555" max="1555" width="7.85546875" style="20" customWidth="1"/>
    <col min="1556" max="1788" width="9" style="20"/>
    <col min="1789" max="1789" width="3.42578125" style="20" customWidth="1"/>
    <col min="1790" max="1790" width="17.42578125" style="20" customWidth="1"/>
    <col min="1791" max="1791" width="17.140625" style="20" customWidth="1"/>
    <col min="1792" max="1792" width="7.85546875" style="20" customWidth="1"/>
    <col min="1793" max="1794" width="3.85546875" style="20" customWidth="1"/>
    <col min="1795" max="1796" width="4.140625" style="20" customWidth="1"/>
    <col min="1797" max="1797" width="7.140625" style="20" customWidth="1"/>
    <col min="1798" max="1798" width="5" style="20" customWidth="1"/>
    <col min="1799" max="1799" width="5.28515625" style="20" customWidth="1"/>
    <col min="1800" max="1800" width="5.140625" style="20" customWidth="1"/>
    <col min="1801" max="1802" width="5" style="20" customWidth="1"/>
    <col min="1803" max="1803" width="4.7109375" style="20" customWidth="1"/>
    <col min="1804" max="1807" width="4.85546875" style="20" customWidth="1"/>
    <col min="1808" max="1808" width="4.7109375" style="20" customWidth="1"/>
    <col min="1809" max="1809" width="4.85546875" style="20" customWidth="1"/>
    <col min="1810" max="1810" width="5.7109375" style="20" customWidth="1"/>
    <col min="1811" max="1811" width="7.85546875" style="20" customWidth="1"/>
    <col min="1812" max="2044" width="9" style="20"/>
    <col min="2045" max="2045" width="3.42578125" style="20" customWidth="1"/>
    <col min="2046" max="2046" width="17.42578125" style="20" customWidth="1"/>
    <col min="2047" max="2047" width="17.140625" style="20" customWidth="1"/>
    <col min="2048" max="2048" width="7.85546875" style="20" customWidth="1"/>
    <col min="2049" max="2050" width="3.85546875" style="20" customWidth="1"/>
    <col min="2051" max="2052" width="4.140625" style="20" customWidth="1"/>
    <col min="2053" max="2053" width="7.140625" style="20" customWidth="1"/>
    <col min="2054" max="2054" width="5" style="20" customWidth="1"/>
    <col min="2055" max="2055" width="5.28515625" style="20" customWidth="1"/>
    <col min="2056" max="2056" width="5.140625" style="20" customWidth="1"/>
    <col min="2057" max="2058" width="5" style="20" customWidth="1"/>
    <col min="2059" max="2059" width="4.7109375" style="20" customWidth="1"/>
    <col min="2060" max="2063" width="4.85546875" style="20" customWidth="1"/>
    <col min="2064" max="2064" width="4.7109375" style="20" customWidth="1"/>
    <col min="2065" max="2065" width="4.85546875" style="20" customWidth="1"/>
    <col min="2066" max="2066" width="5.7109375" style="20" customWidth="1"/>
    <col min="2067" max="2067" width="7.85546875" style="20" customWidth="1"/>
    <col min="2068" max="2300" width="9" style="20"/>
    <col min="2301" max="2301" width="3.42578125" style="20" customWidth="1"/>
    <col min="2302" max="2302" width="17.42578125" style="20" customWidth="1"/>
    <col min="2303" max="2303" width="17.140625" style="20" customWidth="1"/>
    <col min="2304" max="2304" width="7.85546875" style="20" customWidth="1"/>
    <col min="2305" max="2306" width="3.85546875" style="20" customWidth="1"/>
    <col min="2307" max="2308" width="4.140625" style="20" customWidth="1"/>
    <col min="2309" max="2309" width="7.140625" style="20" customWidth="1"/>
    <col min="2310" max="2310" width="5" style="20" customWidth="1"/>
    <col min="2311" max="2311" width="5.28515625" style="20" customWidth="1"/>
    <col min="2312" max="2312" width="5.140625" style="20" customWidth="1"/>
    <col min="2313" max="2314" width="5" style="20" customWidth="1"/>
    <col min="2315" max="2315" width="4.7109375" style="20" customWidth="1"/>
    <col min="2316" max="2319" width="4.85546875" style="20" customWidth="1"/>
    <col min="2320" max="2320" width="4.7109375" style="20" customWidth="1"/>
    <col min="2321" max="2321" width="4.85546875" style="20" customWidth="1"/>
    <col min="2322" max="2322" width="5.7109375" style="20" customWidth="1"/>
    <col min="2323" max="2323" width="7.85546875" style="20" customWidth="1"/>
    <col min="2324" max="2556" width="9" style="20"/>
    <col min="2557" max="2557" width="3.42578125" style="20" customWidth="1"/>
    <col min="2558" max="2558" width="17.42578125" style="20" customWidth="1"/>
    <col min="2559" max="2559" width="17.140625" style="20" customWidth="1"/>
    <col min="2560" max="2560" width="7.85546875" style="20" customWidth="1"/>
    <col min="2561" max="2562" width="3.85546875" style="20" customWidth="1"/>
    <col min="2563" max="2564" width="4.140625" style="20" customWidth="1"/>
    <col min="2565" max="2565" width="7.140625" style="20" customWidth="1"/>
    <col min="2566" max="2566" width="5" style="20" customWidth="1"/>
    <col min="2567" max="2567" width="5.28515625" style="20" customWidth="1"/>
    <col min="2568" max="2568" width="5.140625" style="20" customWidth="1"/>
    <col min="2569" max="2570" width="5" style="20" customWidth="1"/>
    <col min="2571" max="2571" width="4.7109375" style="20" customWidth="1"/>
    <col min="2572" max="2575" width="4.85546875" style="20" customWidth="1"/>
    <col min="2576" max="2576" width="4.7109375" style="20" customWidth="1"/>
    <col min="2577" max="2577" width="4.85546875" style="20" customWidth="1"/>
    <col min="2578" max="2578" width="5.7109375" style="20" customWidth="1"/>
    <col min="2579" max="2579" width="7.85546875" style="20" customWidth="1"/>
    <col min="2580" max="2812" width="9" style="20"/>
    <col min="2813" max="2813" width="3.42578125" style="20" customWidth="1"/>
    <col min="2814" max="2814" width="17.42578125" style="20" customWidth="1"/>
    <col min="2815" max="2815" width="17.140625" style="20" customWidth="1"/>
    <col min="2816" max="2816" width="7.85546875" style="20" customWidth="1"/>
    <col min="2817" max="2818" width="3.85546875" style="20" customWidth="1"/>
    <col min="2819" max="2820" width="4.140625" style="20" customWidth="1"/>
    <col min="2821" max="2821" width="7.140625" style="20" customWidth="1"/>
    <col min="2822" max="2822" width="5" style="20" customWidth="1"/>
    <col min="2823" max="2823" width="5.28515625" style="20" customWidth="1"/>
    <col min="2824" max="2824" width="5.140625" style="20" customWidth="1"/>
    <col min="2825" max="2826" width="5" style="20" customWidth="1"/>
    <col min="2827" max="2827" width="4.7109375" style="20" customWidth="1"/>
    <col min="2828" max="2831" width="4.85546875" style="20" customWidth="1"/>
    <col min="2832" max="2832" width="4.7109375" style="20" customWidth="1"/>
    <col min="2833" max="2833" width="4.85546875" style="20" customWidth="1"/>
    <col min="2834" max="2834" width="5.7109375" style="20" customWidth="1"/>
    <col min="2835" max="2835" width="7.85546875" style="20" customWidth="1"/>
    <col min="2836" max="3068" width="9" style="20"/>
    <col min="3069" max="3069" width="3.42578125" style="20" customWidth="1"/>
    <col min="3070" max="3070" width="17.42578125" style="20" customWidth="1"/>
    <col min="3071" max="3071" width="17.140625" style="20" customWidth="1"/>
    <col min="3072" max="3072" width="7.85546875" style="20" customWidth="1"/>
    <col min="3073" max="3074" width="3.85546875" style="20" customWidth="1"/>
    <col min="3075" max="3076" width="4.140625" style="20" customWidth="1"/>
    <col min="3077" max="3077" width="7.140625" style="20" customWidth="1"/>
    <col min="3078" max="3078" width="5" style="20" customWidth="1"/>
    <col min="3079" max="3079" width="5.28515625" style="20" customWidth="1"/>
    <col min="3080" max="3080" width="5.140625" style="20" customWidth="1"/>
    <col min="3081" max="3082" width="5" style="20" customWidth="1"/>
    <col min="3083" max="3083" width="4.7109375" style="20" customWidth="1"/>
    <col min="3084" max="3087" width="4.85546875" style="20" customWidth="1"/>
    <col min="3088" max="3088" width="4.7109375" style="20" customWidth="1"/>
    <col min="3089" max="3089" width="4.85546875" style="20" customWidth="1"/>
    <col min="3090" max="3090" width="5.7109375" style="20" customWidth="1"/>
    <col min="3091" max="3091" width="7.85546875" style="20" customWidth="1"/>
    <col min="3092" max="3324" width="9" style="20"/>
    <col min="3325" max="3325" width="3.42578125" style="20" customWidth="1"/>
    <col min="3326" max="3326" width="17.42578125" style="20" customWidth="1"/>
    <col min="3327" max="3327" width="17.140625" style="20" customWidth="1"/>
    <col min="3328" max="3328" width="7.85546875" style="20" customWidth="1"/>
    <col min="3329" max="3330" width="3.85546875" style="20" customWidth="1"/>
    <col min="3331" max="3332" width="4.140625" style="20" customWidth="1"/>
    <col min="3333" max="3333" width="7.140625" style="20" customWidth="1"/>
    <col min="3334" max="3334" width="5" style="20" customWidth="1"/>
    <col min="3335" max="3335" width="5.28515625" style="20" customWidth="1"/>
    <col min="3336" max="3336" width="5.140625" style="20" customWidth="1"/>
    <col min="3337" max="3338" width="5" style="20" customWidth="1"/>
    <col min="3339" max="3339" width="4.7109375" style="20" customWidth="1"/>
    <col min="3340" max="3343" width="4.85546875" style="20" customWidth="1"/>
    <col min="3344" max="3344" width="4.7109375" style="20" customWidth="1"/>
    <col min="3345" max="3345" width="4.85546875" style="20" customWidth="1"/>
    <col min="3346" max="3346" width="5.7109375" style="20" customWidth="1"/>
    <col min="3347" max="3347" width="7.85546875" style="20" customWidth="1"/>
    <col min="3348" max="3580" width="9" style="20"/>
    <col min="3581" max="3581" width="3.42578125" style="20" customWidth="1"/>
    <col min="3582" max="3582" width="17.42578125" style="20" customWidth="1"/>
    <col min="3583" max="3583" width="17.140625" style="20" customWidth="1"/>
    <col min="3584" max="3584" width="7.85546875" style="20" customWidth="1"/>
    <col min="3585" max="3586" width="3.85546875" style="20" customWidth="1"/>
    <col min="3587" max="3588" width="4.140625" style="20" customWidth="1"/>
    <col min="3589" max="3589" width="7.140625" style="20" customWidth="1"/>
    <col min="3590" max="3590" width="5" style="20" customWidth="1"/>
    <col min="3591" max="3591" width="5.28515625" style="20" customWidth="1"/>
    <col min="3592" max="3592" width="5.140625" style="20" customWidth="1"/>
    <col min="3593" max="3594" width="5" style="20" customWidth="1"/>
    <col min="3595" max="3595" width="4.7109375" style="20" customWidth="1"/>
    <col min="3596" max="3599" width="4.85546875" style="20" customWidth="1"/>
    <col min="3600" max="3600" width="4.7109375" style="20" customWidth="1"/>
    <col min="3601" max="3601" width="4.85546875" style="20" customWidth="1"/>
    <col min="3602" max="3602" width="5.7109375" style="20" customWidth="1"/>
    <col min="3603" max="3603" width="7.85546875" style="20" customWidth="1"/>
    <col min="3604" max="3836" width="9" style="20"/>
    <col min="3837" max="3837" width="3.42578125" style="20" customWidth="1"/>
    <col min="3838" max="3838" width="17.42578125" style="20" customWidth="1"/>
    <col min="3839" max="3839" width="17.140625" style="20" customWidth="1"/>
    <col min="3840" max="3840" width="7.85546875" style="20" customWidth="1"/>
    <col min="3841" max="3842" width="3.85546875" style="20" customWidth="1"/>
    <col min="3843" max="3844" width="4.140625" style="20" customWidth="1"/>
    <col min="3845" max="3845" width="7.140625" style="20" customWidth="1"/>
    <col min="3846" max="3846" width="5" style="20" customWidth="1"/>
    <col min="3847" max="3847" width="5.28515625" style="20" customWidth="1"/>
    <col min="3848" max="3848" width="5.140625" style="20" customWidth="1"/>
    <col min="3849" max="3850" width="5" style="20" customWidth="1"/>
    <col min="3851" max="3851" width="4.7109375" style="20" customWidth="1"/>
    <col min="3852" max="3855" width="4.85546875" style="20" customWidth="1"/>
    <col min="3856" max="3856" width="4.7109375" style="20" customWidth="1"/>
    <col min="3857" max="3857" width="4.85546875" style="20" customWidth="1"/>
    <col min="3858" max="3858" width="5.7109375" style="20" customWidth="1"/>
    <col min="3859" max="3859" width="7.85546875" style="20" customWidth="1"/>
    <col min="3860" max="4092" width="9" style="20"/>
    <col min="4093" max="4093" width="3.42578125" style="20" customWidth="1"/>
    <col min="4094" max="4094" width="17.42578125" style="20" customWidth="1"/>
    <col min="4095" max="4095" width="17.140625" style="20" customWidth="1"/>
    <col min="4096" max="4096" width="7.85546875" style="20" customWidth="1"/>
    <col min="4097" max="4098" width="3.85546875" style="20" customWidth="1"/>
    <col min="4099" max="4100" width="4.140625" style="20" customWidth="1"/>
    <col min="4101" max="4101" width="7.140625" style="20" customWidth="1"/>
    <col min="4102" max="4102" width="5" style="20" customWidth="1"/>
    <col min="4103" max="4103" width="5.28515625" style="20" customWidth="1"/>
    <col min="4104" max="4104" width="5.140625" style="20" customWidth="1"/>
    <col min="4105" max="4106" width="5" style="20" customWidth="1"/>
    <col min="4107" max="4107" width="4.7109375" style="20" customWidth="1"/>
    <col min="4108" max="4111" width="4.85546875" style="20" customWidth="1"/>
    <col min="4112" max="4112" width="4.7109375" style="20" customWidth="1"/>
    <col min="4113" max="4113" width="4.85546875" style="20" customWidth="1"/>
    <col min="4114" max="4114" width="5.7109375" style="20" customWidth="1"/>
    <col min="4115" max="4115" width="7.85546875" style="20" customWidth="1"/>
    <col min="4116" max="4348" width="9" style="20"/>
    <col min="4349" max="4349" width="3.42578125" style="20" customWidth="1"/>
    <col min="4350" max="4350" width="17.42578125" style="20" customWidth="1"/>
    <col min="4351" max="4351" width="17.140625" style="20" customWidth="1"/>
    <col min="4352" max="4352" width="7.85546875" style="20" customWidth="1"/>
    <col min="4353" max="4354" width="3.85546875" style="20" customWidth="1"/>
    <col min="4355" max="4356" width="4.140625" style="20" customWidth="1"/>
    <col min="4357" max="4357" width="7.140625" style="20" customWidth="1"/>
    <col min="4358" max="4358" width="5" style="20" customWidth="1"/>
    <col min="4359" max="4359" width="5.28515625" style="20" customWidth="1"/>
    <col min="4360" max="4360" width="5.140625" style="20" customWidth="1"/>
    <col min="4361" max="4362" width="5" style="20" customWidth="1"/>
    <col min="4363" max="4363" width="4.7109375" style="20" customWidth="1"/>
    <col min="4364" max="4367" width="4.85546875" style="20" customWidth="1"/>
    <col min="4368" max="4368" width="4.7109375" style="20" customWidth="1"/>
    <col min="4369" max="4369" width="4.85546875" style="20" customWidth="1"/>
    <col min="4370" max="4370" width="5.7109375" style="20" customWidth="1"/>
    <col min="4371" max="4371" width="7.85546875" style="20" customWidth="1"/>
    <col min="4372" max="4604" width="9" style="20"/>
    <col min="4605" max="4605" width="3.42578125" style="20" customWidth="1"/>
    <col min="4606" max="4606" width="17.42578125" style="20" customWidth="1"/>
    <col min="4607" max="4607" width="17.140625" style="20" customWidth="1"/>
    <col min="4608" max="4608" width="7.85546875" style="20" customWidth="1"/>
    <col min="4609" max="4610" width="3.85546875" style="20" customWidth="1"/>
    <col min="4611" max="4612" width="4.140625" style="20" customWidth="1"/>
    <col min="4613" max="4613" width="7.140625" style="20" customWidth="1"/>
    <col min="4614" max="4614" width="5" style="20" customWidth="1"/>
    <col min="4615" max="4615" width="5.28515625" style="20" customWidth="1"/>
    <col min="4616" max="4616" width="5.140625" style="20" customWidth="1"/>
    <col min="4617" max="4618" width="5" style="20" customWidth="1"/>
    <col min="4619" max="4619" width="4.7109375" style="20" customWidth="1"/>
    <col min="4620" max="4623" width="4.85546875" style="20" customWidth="1"/>
    <col min="4624" max="4624" width="4.7109375" style="20" customWidth="1"/>
    <col min="4625" max="4625" width="4.85546875" style="20" customWidth="1"/>
    <col min="4626" max="4626" width="5.7109375" style="20" customWidth="1"/>
    <col min="4627" max="4627" width="7.85546875" style="20" customWidth="1"/>
    <col min="4628" max="4860" width="9" style="20"/>
    <col min="4861" max="4861" width="3.42578125" style="20" customWidth="1"/>
    <col min="4862" max="4862" width="17.42578125" style="20" customWidth="1"/>
    <col min="4863" max="4863" width="17.140625" style="20" customWidth="1"/>
    <col min="4864" max="4864" width="7.85546875" style="20" customWidth="1"/>
    <col min="4865" max="4866" width="3.85546875" style="20" customWidth="1"/>
    <col min="4867" max="4868" width="4.140625" style="20" customWidth="1"/>
    <col min="4869" max="4869" width="7.140625" style="20" customWidth="1"/>
    <col min="4870" max="4870" width="5" style="20" customWidth="1"/>
    <col min="4871" max="4871" width="5.28515625" style="20" customWidth="1"/>
    <col min="4872" max="4872" width="5.140625" style="20" customWidth="1"/>
    <col min="4873" max="4874" width="5" style="20" customWidth="1"/>
    <col min="4875" max="4875" width="4.7109375" style="20" customWidth="1"/>
    <col min="4876" max="4879" width="4.85546875" style="20" customWidth="1"/>
    <col min="4880" max="4880" width="4.7109375" style="20" customWidth="1"/>
    <col min="4881" max="4881" width="4.85546875" style="20" customWidth="1"/>
    <col min="4882" max="4882" width="5.7109375" style="20" customWidth="1"/>
    <col min="4883" max="4883" width="7.85546875" style="20" customWidth="1"/>
    <col min="4884" max="5116" width="9" style="20"/>
    <col min="5117" max="5117" width="3.42578125" style="20" customWidth="1"/>
    <col min="5118" max="5118" width="17.42578125" style="20" customWidth="1"/>
    <col min="5119" max="5119" width="17.140625" style="20" customWidth="1"/>
    <col min="5120" max="5120" width="7.85546875" style="20" customWidth="1"/>
    <col min="5121" max="5122" width="3.85546875" style="20" customWidth="1"/>
    <col min="5123" max="5124" width="4.140625" style="20" customWidth="1"/>
    <col min="5125" max="5125" width="7.140625" style="20" customWidth="1"/>
    <col min="5126" max="5126" width="5" style="20" customWidth="1"/>
    <col min="5127" max="5127" width="5.28515625" style="20" customWidth="1"/>
    <col min="5128" max="5128" width="5.140625" style="20" customWidth="1"/>
    <col min="5129" max="5130" width="5" style="20" customWidth="1"/>
    <col min="5131" max="5131" width="4.7109375" style="20" customWidth="1"/>
    <col min="5132" max="5135" width="4.85546875" style="20" customWidth="1"/>
    <col min="5136" max="5136" width="4.7109375" style="20" customWidth="1"/>
    <col min="5137" max="5137" width="4.85546875" style="20" customWidth="1"/>
    <col min="5138" max="5138" width="5.7109375" style="20" customWidth="1"/>
    <col min="5139" max="5139" width="7.85546875" style="20" customWidth="1"/>
    <col min="5140" max="5372" width="9" style="20"/>
    <col min="5373" max="5373" width="3.42578125" style="20" customWidth="1"/>
    <col min="5374" max="5374" width="17.42578125" style="20" customWidth="1"/>
    <col min="5375" max="5375" width="17.140625" style="20" customWidth="1"/>
    <col min="5376" max="5376" width="7.85546875" style="20" customWidth="1"/>
    <col min="5377" max="5378" width="3.85546875" style="20" customWidth="1"/>
    <col min="5379" max="5380" width="4.140625" style="20" customWidth="1"/>
    <col min="5381" max="5381" width="7.140625" style="20" customWidth="1"/>
    <col min="5382" max="5382" width="5" style="20" customWidth="1"/>
    <col min="5383" max="5383" width="5.28515625" style="20" customWidth="1"/>
    <col min="5384" max="5384" width="5.140625" style="20" customWidth="1"/>
    <col min="5385" max="5386" width="5" style="20" customWidth="1"/>
    <col min="5387" max="5387" width="4.7109375" style="20" customWidth="1"/>
    <col min="5388" max="5391" width="4.85546875" style="20" customWidth="1"/>
    <col min="5392" max="5392" width="4.7109375" style="20" customWidth="1"/>
    <col min="5393" max="5393" width="4.85546875" style="20" customWidth="1"/>
    <col min="5394" max="5394" width="5.7109375" style="20" customWidth="1"/>
    <col min="5395" max="5395" width="7.85546875" style="20" customWidth="1"/>
    <col min="5396" max="5628" width="9" style="20"/>
    <col min="5629" max="5629" width="3.42578125" style="20" customWidth="1"/>
    <col min="5630" max="5630" width="17.42578125" style="20" customWidth="1"/>
    <col min="5631" max="5631" width="17.140625" style="20" customWidth="1"/>
    <col min="5632" max="5632" width="7.85546875" style="20" customWidth="1"/>
    <col min="5633" max="5634" width="3.85546875" style="20" customWidth="1"/>
    <col min="5635" max="5636" width="4.140625" style="20" customWidth="1"/>
    <col min="5637" max="5637" width="7.140625" style="20" customWidth="1"/>
    <col min="5638" max="5638" width="5" style="20" customWidth="1"/>
    <col min="5639" max="5639" width="5.28515625" style="20" customWidth="1"/>
    <col min="5640" max="5640" width="5.140625" style="20" customWidth="1"/>
    <col min="5641" max="5642" width="5" style="20" customWidth="1"/>
    <col min="5643" max="5643" width="4.7109375" style="20" customWidth="1"/>
    <col min="5644" max="5647" width="4.85546875" style="20" customWidth="1"/>
    <col min="5648" max="5648" width="4.7109375" style="20" customWidth="1"/>
    <col min="5649" max="5649" width="4.85546875" style="20" customWidth="1"/>
    <col min="5650" max="5650" width="5.7109375" style="20" customWidth="1"/>
    <col min="5651" max="5651" width="7.85546875" style="20" customWidth="1"/>
    <col min="5652" max="5884" width="9" style="20"/>
    <col min="5885" max="5885" width="3.42578125" style="20" customWidth="1"/>
    <col min="5886" max="5886" width="17.42578125" style="20" customWidth="1"/>
    <col min="5887" max="5887" width="17.140625" style="20" customWidth="1"/>
    <col min="5888" max="5888" width="7.85546875" style="20" customWidth="1"/>
    <col min="5889" max="5890" width="3.85546875" style="20" customWidth="1"/>
    <col min="5891" max="5892" width="4.140625" style="20" customWidth="1"/>
    <col min="5893" max="5893" width="7.140625" style="20" customWidth="1"/>
    <col min="5894" max="5894" width="5" style="20" customWidth="1"/>
    <col min="5895" max="5895" width="5.28515625" style="20" customWidth="1"/>
    <col min="5896" max="5896" width="5.140625" style="20" customWidth="1"/>
    <col min="5897" max="5898" width="5" style="20" customWidth="1"/>
    <col min="5899" max="5899" width="4.7109375" style="20" customWidth="1"/>
    <col min="5900" max="5903" width="4.85546875" style="20" customWidth="1"/>
    <col min="5904" max="5904" width="4.7109375" style="20" customWidth="1"/>
    <col min="5905" max="5905" width="4.85546875" style="20" customWidth="1"/>
    <col min="5906" max="5906" width="5.7109375" style="20" customWidth="1"/>
    <col min="5907" max="5907" width="7.85546875" style="20" customWidth="1"/>
    <col min="5908" max="6140" width="9" style="20"/>
    <col min="6141" max="6141" width="3.42578125" style="20" customWidth="1"/>
    <col min="6142" max="6142" width="17.42578125" style="20" customWidth="1"/>
    <col min="6143" max="6143" width="17.140625" style="20" customWidth="1"/>
    <col min="6144" max="6144" width="7.85546875" style="20" customWidth="1"/>
    <col min="6145" max="6146" width="3.85546875" style="20" customWidth="1"/>
    <col min="6147" max="6148" width="4.140625" style="20" customWidth="1"/>
    <col min="6149" max="6149" width="7.140625" style="20" customWidth="1"/>
    <col min="6150" max="6150" width="5" style="20" customWidth="1"/>
    <col min="6151" max="6151" width="5.28515625" style="20" customWidth="1"/>
    <col min="6152" max="6152" width="5.140625" style="20" customWidth="1"/>
    <col min="6153" max="6154" width="5" style="20" customWidth="1"/>
    <col min="6155" max="6155" width="4.7109375" style="20" customWidth="1"/>
    <col min="6156" max="6159" width="4.85546875" style="20" customWidth="1"/>
    <col min="6160" max="6160" width="4.7109375" style="20" customWidth="1"/>
    <col min="6161" max="6161" width="4.85546875" style="20" customWidth="1"/>
    <col min="6162" max="6162" width="5.7109375" style="20" customWidth="1"/>
    <col min="6163" max="6163" width="7.85546875" style="20" customWidth="1"/>
    <col min="6164" max="6396" width="9" style="20"/>
    <col min="6397" max="6397" width="3.42578125" style="20" customWidth="1"/>
    <col min="6398" max="6398" width="17.42578125" style="20" customWidth="1"/>
    <col min="6399" max="6399" width="17.140625" style="20" customWidth="1"/>
    <col min="6400" max="6400" width="7.85546875" style="20" customWidth="1"/>
    <col min="6401" max="6402" width="3.85546875" style="20" customWidth="1"/>
    <col min="6403" max="6404" width="4.140625" style="20" customWidth="1"/>
    <col min="6405" max="6405" width="7.140625" style="20" customWidth="1"/>
    <col min="6406" max="6406" width="5" style="20" customWidth="1"/>
    <col min="6407" max="6407" width="5.28515625" style="20" customWidth="1"/>
    <col min="6408" max="6408" width="5.140625" style="20" customWidth="1"/>
    <col min="6409" max="6410" width="5" style="20" customWidth="1"/>
    <col min="6411" max="6411" width="4.7109375" style="20" customWidth="1"/>
    <col min="6412" max="6415" width="4.85546875" style="20" customWidth="1"/>
    <col min="6416" max="6416" width="4.7109375" style="20" customWidth="1"/>
    <col min="6417" max="6417" width="4.85546875" style="20" customWidth="1"/>
    <col min="6418" max="6418" width="5.7109375" style="20" customWidth="1"/>
    <col min="6419" max="6419" width="7.85546875" style="20" customWidth="1"/>
    <col min="6420" max="6652" width="9" style="20"/>
    <col min="6653" max="6653" width="3.42578125" style="20" customWidth="1"/>
    <col min="6654" max="6654" width="17.42578125" style="20" customWidth="1"/>
    <col min="6655" max="6655" width="17.140625" style="20" customWidth="1"/>
    <col min="6656" max="6656" width="7.85546875" style="20" customWidth="1"/>
    <col min="6657" max="6658" width="3.85546875" style="20" customWidth="1"/>
    <col min="6659" max="6660" width="4.140625" style="20" customWidth="1"/>
    <col min="6661" max="6661" width="7.140625" style="20" customWidth="1"/>
    <col min="6662" max="6662" width="5" style="20" customWidth="1"/>
    <col min="6663" max="6663" width="5.28515625" style="20" customWidth="1"/>
    <col min="6664" max="6664" width="5.140625" style="20" customWidth="1"/>
    <col min="6665" max="6666" width="5" style="20" customWidth="1"/>
    <col min="6667" max="6667" width="4.7109375" style="20" customWidth="1"/>
    <col min="6668" max="6671" width="4.85546875" style="20" customWidth="1"/>
    <col min="6672" max="6672" width="4.7109375" style="20" customWidth="1"/>
    <col min="6673" max="6673" width="4.85546875" style="20" customWidth="1"/>
    <col min="6674" max="6674" width="5.7109375" style="20" customWidth="1"/>
    <col min="6675" max="6675" width="7.85546875" style="20" customWidth="1"/>
    <col min="6676" max="6908" width="9" style="20"/>
    <col min="6909" max="6909" width="3.42578125" style="20" customWidth="1"/>
    <col min="6910" max="6910" width="17.42578125" style="20" customWidth="1"/>
    <col min="6911" max="6911" width="17.140625" style="20" customWidth="1"/>
    <col min="6912" max="6912" width="7.85546875" style="20" customWidth="1"/>
    <col min="6913" max="6914" width="3.85546875" style="20" customWidth="1"/>
    <col min="6915" max="6916" width="4.140625" style="20" customWidth="1"/>
    <col min="6917" max="6917" width="7.140625" style="20" customWidth="1"/>
    <col min="6918" max="6918" width="5" style="20" customWidth="1"/>
    <col min="6919" max="6919" width="5.28515625" style="20" customWidth="1"/>
    <col min="6920" max="6920" width="5.140625" style="20" customWidth="1"/>
    <col min="6921" max="6922" width="5" style="20" customWidth="1"/>
    <col min="6923" max="6923" width="4.7109375" style="20" customWidth="1"/>
    <col min="6924" max="6927" width="4.85546875" style="20" customWidth="1"/>
    <col min="6928" max="6928" width="4.7109375" style="20" customWidth="1"/>
    <col min="6929" max="6929" width="4.85546875" style="20" customWidth="1"/>
    <col min="6930" max="6930" width="5.7109375" style="20" customWidth="1"/>
    <col min="6931" max="6931" width="7.85546875" style="20" customWidth="1"/>
    <col min="6932" max="7164" width="9" style="20"/>
    <col min="7165" max="7165" width="3.42578125" style="20" customWidth="1"/>
    <col min="7166" max="7166" width="17.42578125" style="20" customWidth="1"/>
    <col min="7167" max="7167" width="17.140625" style="20" customWidth="1"/>
    <col min="7168" max="7168" width="7.85546875" style="20" customWidth="1"/>
    <col min="7169" max="7170" width="3.85546875" style="20" customWidth="1"/>
    <col min="7171" max="7172" width="4.140625" style="20" customWidth="1"/>
    <col min="7173" max="7173" width="7.140625" style="20" customWidth="1"/>
    <col min="7174" max="7174" width="5" style="20" customWidth="1"/>
    <col min="7175" max="7175" width="5.28515625" style="20" customWidth="1"/>
    <col min="7176" max="7176" width="5.140625" style="20" customWidth="1"/>
    <col min="7177" max="7178" width="5" style="20" customWidth="1"/>
    <col min="7179" max="7179" width="4.7109375" style="20" customWidth="1"/>
    <col min="7180" max="7183" width="4.85546875" style="20" customWidth="1"/>
    <col min="7184" max="7184" width="4.7109375" style="20" customWidth="1"/>
    <col min="7185" max="7185" width="4.85546875" style="20" customWidth="1"/>
    <col min="7186" max="7186" width="5.7109375" style="20" customWidth="1"/>
    <col min="7187" max="7187" width="7.85546875" style="20" customWidth="1"/>
    <col min="7188" max="7420" width="9" style="20"/>
    <col min="7421" max="7421" width="3.42578125" style="20" customWidth="1"/>
    <col min="7422" max="7422" width="17.42578125" style="20" customWidth="1"/>
    <col min="7423" max="7423" width="17.140625" style="20" customWidth="1"/>
    <col min="7424" max="7424" width="7.85546875" style="20" customWidth="1"/>
    <col min="7425" max="7426" width="3.85546875" style="20" customWidth="1"/>
    <col min="7427" max="7428" width="4.140625" style="20" customWidth="1"/>
    <col min="7429" max="7429" width="7.140625" style="20" customWidth="1"/>
    <col min="7430" max="7430" width="5" style="20" customWidth="1"/>
    <col min="7431" max="7431" width="5.28515625" style="20" customWidth="1"/>
    <col min="7432" max="7432" width="5.140625" style="20" customWidth="1"/>
    <col min="7433" max="7434" width="5" style="20" customWidth="1"/>
    <col min="7435" max="7435" width="4.7109375" style="20" customWidth="1"/>
    <col min="7436" max="7439" width="4.85546875" style="20" customWidth="1"/>
    <col min="7440" max="7440" width="4.7109375" style="20" customWidth="1"/>
    <col min="7441" max="7441" width="4.85546875" style="20" customWidth="1"/>
    <col min="7442" max="7442" width="5.7109375" style="20" customWidth="1"/>
    <col min="7443" max="7443" width="7.85546875" style="20" customWidth="1"/>
    <col min="7444" max="7676" width="9" style="20"/>
    <col min="7677" max="7677" width="3.42578125" style="20" customWidth="1"/>
    <col min="7678" max="7678" width="17.42578125" style="20" customWidth="1"/>
    <col min="7679" max="7679" width="17.140625" style="20" customWidth="1"/>
    <col min="7680" max="7680" width="7.85546875" style="20" customWidth="1"/>
    <col min="7681" max="7682" width="3.85546875" style="20" customWidth="1"/>
    <col min="7683" max="7684" width="4.140625" style="20" customWidth="1"/>
    <col min="7685" max="7685" width="7.140625" style="20" customWidth="1"/>
    <col min="7686" max="7686" width="5" style="20" customWidth="1"/>
    <col min="7687" max="7687" width="5.28515625" style="20" customWidth="1"/>
    <col min="7688" max="7688" width="5.140625" style="20" customWidth="1"/>
    <col min="7689" max="7690" width="5" style="20" customWidth="1"/>
    <col min="7691" max="7691" width="4.7109375" style="20" customWidth="1"/>
    <col min="7692" max="7695" width="4.85546875" style="20" customWidth="1"/>
    <col min="7696" max="7696" width="4.7109375" style="20" customWidth="1"/>
    <col min="7697" max="7697" width="4.85546875" style="20" customWidth="1"/>
    <col min="7698" max="7698" width="5.7109375" style="20" customWidth="1"/>
    <col min="7699" max="7699" width="7.85546875" style="20" customWidth="1"/>
    <col min="7700" max="7932" width="9" style="20"/>
    <col min="7933" max="7933" width="3.42578125" style="20" customWidth="1"/>
    <col min="7934" max="7934" width="17.42578125" style="20" customWidth="1"/>
    <col min="7935" max="7935" width="17.140625" style="20" customWidth="1"/>
    <col min="7936" max="7936" width="7.85546875" style="20" customWidth="1"/>
    <col min="7937" max="7938" width="3.85546875" style="20" customWidth="1"/>
    <col min="7939" max="7940" width="4.140625" style="20" customWidth="1"/>
    <col min="7941" max="7941" width="7.140625" style="20" customWidth="1"/>
    <col min="7942" max="7942" width="5" style="20" customWidth="1"/>
    <col min="7943" max="7943" width="5.28515625" style="20" customWidth="1"/>
    <col min="7944" max="7944" width="5.140625" style="20" customWidth="1"/>
    <col min="7945" max="7946" width="5" style="20" customWidth="1"/>
    <col min="7947" max="7947" width="4.7109375" style="20" customWidth="1"/>
    <col min="7948" max="7951" width="4.85546875" style="20" customWidth="1"/>
    <col min="7952" max="7952" width="4.7109375" style="20" customWidth="1"/>
    <col min="7953" max="7953" width="4.85546875" style="20" customWidth="1"/>
    <col min="7954" max="7954" width="5.7109375" style="20" customWidth="1"/>
    <col min="7955" max="7955" width="7.85546875" style="20" customWidth="1"/>
    <col min="7956" max="8188" width="9" style="20"/>
    <col min="8189" max="8189" width="3.42578125" style="20" customWidth="1"/>
    <col min="8190" max="8190" width="17.42578125" style="20" customWidth="1"/>
    <col min="8191" max="8191" width="17.140625" style="20" customWidth="1"/>
    <col min="8192" max="8192" width="7.85546875" style="20" customWidth="1"/>
    <col min="8193" max="8194" width="3.85546875" style="20" customWidth="1"/>
    <col min="8195" max="8196" width="4.140625" style="20" customWidth="1"/>
    <col min="8197" max="8197" width="7.140625" style="20" customWidth="1"/>
    <col min="8198" max="8198" width="5" style="20" customWidth="1"/>
    <col min="8199" max="8199" width="5.28515625" style="20" customWidth="1"/>
    <col min="8200" max="8200" width="5.140625" style="20" customWidth="1"/>
    <col min="8201" max="8202" width="5" style="20" customWidth="1"/>
    <col min="8203" max="8203" width="4.7109375" style="20" customWidth="1"/>
    <col min="8204" max="8207" width="4.85546875" style="20" customWidth="1"/>
    <col min="8208" max="8208" width="4.7109375" style="20" customWidth="1"/>
    <col min="8209" max="8209" width="4.85546875" style="20" customWidth="1"/>
    <col min="8210" max="8210" width="5.7109375" style="20" customWidth="1"/>
    <col min="8211" max="8211" width="7.85546875" style="20" customWidth="1"/>
    <col min="8212" max="8444" width="9" style="20"/>
    <col min="8445" max="8445" width="3.42578125" style="20" customWidth="1"/>
    <col min="8446" max="8446" width="17.42578125" style="20" customWidth="1"/>
    <col min="8447" max="8447" width="17.140625" style="20" customWidth="1"/>
    <col min="8448" max="8448" width="7.85546875" style="20" customWidth="1"/>
    <col min="8449" max="8450" width="3.85546875" style="20" customWidth="1"/>
    <col min="8451" max="8452" width="4.140625" style="20" customWidth="1"/>
    <col min="8453" max="8453" width="7.140625" style="20" customWidth="1"/>
    <col min="8454" max="8454" width="5" style="20" customWidth="1"/>
    <col min="8455" max="8455" width="5.28515625" style="20" customWidth="1"/>
    <col min="8456" max="8456" width="5.140625" style="20" customWidth="1"/>
    <col min="8457" max="8458" width="5" style="20" customWidth="1"/>
    <col min="8459" max="8459" width="4.7109375" style="20" customWidth="1"/>
    <col min="8460" max="8463" width="4.85546875" style="20" customWidth="1"/>
    <col min="8464" max="8464" width="4.7109375" style="20" customWidth="1"/>
    <col min="8465" max="8465" width="4.85546875" style="20" customWidth="1"/>
    <col min="8466" max="8466" width="5.7109375" style="20" customWidth="1"/>
    <col min="8467" max="8467" width="7.85546875" style="20" customWidth="1"/>
    <col min="8468" max="8700" width="9" style="20"/>
    <col min="8701" max="8701" width="3.42578125" style="20" customWidth="1"/>
    <col min="8702" max="8702" width="17.42578125" style="20" customWidth="1"/>
    <col min="8703" max="8703" width="17.140625" style="20" customWidth="1"/>
    <col min="8704" max="8704" width="7.85546875" style="20" customWidth="1"/>
    <col min="8705" max="8706" width="3.85546875" style="20" customWidth="1"/>
    <col min="8707" max="8708" width="4.140625" style="20" customWidth="1"/>
    <col min="8709" max="8709" width="7.140625" style="20" customWidth="1"/>
    <col min="8710" max="8710" width="5" style="20" customWidth="1"/>
    <col min="8711" max="8711" width="5.28515625" style="20" customWidth="1"/>
    <col min="8712" max="8712" width="5.140625" style="20" customWidth="1"/>
    <col min="8713" max="8714" width="5" style="20" customWidth="1"/>
    <col min="8715" max="8715" width="4.7109375" style="20" customWidth="1"/>
    <col min="8716" max="8719" width="4.85546875" style="20" customWidth="1"/>
    <col min="8720" max="8720" width="4.7109375" style="20" customWidth="1"/>
    <col min="8721" max="8721" width="4.85546875" style="20" customWidth="1"/>
    <col min="8722" max="8722" width="5.7109375" style="20" customWidth="1"/>
    <col min="8723" max="8723" width="7.85546875" style="20" customWidth="1"/>
    <col min="8724" max="8956" width="9" style="20"/>
    <col min="8957" max="8957" width="3.42578125" style="20" customWidth="1"/>
    <col min="8958" max="8958" width="17.42578125" style="20" customWidth="1"/>
    <col min="8959" max="8959" width="17.140625" style="20" customWidth="1"/>
    <col min="8960" max="8960" width="7.85546875" style="20" customWidth="1"/>
    <col min="8961" max="8962" width="3.85546875" style="20" customWidth="1"/>
    <col min="8963" max="8964" width="4.140625" style="20" customWidth="1"/>
    <col min="8965" max="8965" width="7.140625" style="20" customWidth="1"/>
    <col min="8966" max="8966" width="5" style="20" customWidth="1"/>
    <col min="8967" max="8967" width="5.28515625" style="20" customWidth="1"/>
    <col min="8968" max="8968" width="5.140625" style="20" customWidth="1"/>
    <col min="8969" max="8970" width="5" style="20" customWidth="1"/>
    <col min="8971" max="8971" width="4.7109375" style="20" customWidth="1"/>
    <col min="8972" max="8975" width="4.85546875" style="20" customWidth="1"/>
    <col min="8976" max="8976" width="4.7109375" style="20" customWidth="1"/>
    <col min="8977" max="8977" width="4.85546875" style="20" customWidth="1"/>
    <col min="8978" max="8978" width="5.7109375" style="20" customWidth="1"/>
    <col min="8979" max="8979" width="7.85546875" style="20" customWidth="1"/>
    <col min="8980" max="9212" width="9" style="20"/>
    <col min="9213" max="9213" width="3.42578125" style="20" customWidth="1"/>
    <col min="9214" max="9214" width="17.42578125" style="20" customWidth="1"/>
    <col min="9215" max="9215" width="17.140625" style="20" customWidth="1"/>
    <col min="9216" max="9216" width="7.85546875" style="20" customWidth="1"/>
    <col min="9217" max="9218" width="3.85546875" style="20" customWidth="1"/>
    <col min="9219" max="9220" width="4.140625" style="20" customWidth="1"/>
    <col min="9221" max="9221" width="7.140625" style="20" customWidth="1"/>
    <col min="9222" max="9222" width="5" style="20" customWidth="1"/>
    <col min="9223" max="9223" width="5.28515625" style="20" customWidth="1"/>
    <col min="9224" max="9224" width="5.140625" style="20" customWidth="1"/>
    <col min="9225" max="9226" width="5" style="20" customWidth="1"/>
    <col min="9227" max="9227" width="4.7109375" style="20" customWidth="1"/>
    <col min="9228" max="9231" width="4.85546875" style="20" customWidth="1"/>
    <col min="9232" max="9232" width="4.7109375" style="20" customWidth="1"/>
    <col min="9233" max="9233" width="4.85546875" style="20" customWidth="1"/>
    <col min="9234" max="9234" width="5.7109375" style="20" customWidth="1"/>
    <col min="9235" max="9235" width="7.85546875" style="20" customWidth="1"/>
    <col min="9236" max="9468" width="9" style="20"/>
    <col min="9469" max="9469" width="3.42578125" style="20" customWidth="1"/>
    <col min="9470" max="9470" width="17.42578125" style="20" customWidth="1"/>
    <col min="9471" max="9471" width="17.140625" style="20" customWidth="1"/>
    <col min="9472" max="9472" width="7.85546875" style="20" customWidth="1"/>
    <col min="9473" max="9474" width="3.85546875" style="20" customWidth="1"/>
    <col min="9475" max="9476" width="4.140625" style="20" customWidth="1"/>
    <col min="9477" max="9477" width="7.140625" style="20" customWidth="1"/>
    <col min="9478" max="9478" width="5" style="20" customWidth="1"/>
    <col min="9479" max="9479" width="5.28515625" style="20" customWidth="1"/>
    <col min="9480" max="9480" width="5.140625" style="20" customWidth="1"/>
    <col min="9481" max="9482" width="5" style="20" customWidth="1"/>
    <col min="9483" max="9483" width="4.7109375" style="20" customWidth="1"/>
    <col min="9484" max="9487" width="4.85546875" style="20" customWidth="1"/>
    <col min="9488" max="9488" width="4.7109375" style="20" customWidth="1"/>
    <col min="9489" max="9489" width="4.85546875" style="20" customWidth="1"/>
    <col min="9490" max="9490" width="5.7109375" style="20" customWidth="1"/>
    <col min="9491" max="9491" width="7.85546875" style="20" customWidth="1"/>
    <col min="9492" max="9724" width="9" style="20"/>
    <col min="9725" max="9725" width="3.42578125" style="20" customWidth="1"/>
    <col min="9726" max="9726" width="17.42578125" style="20" customWidth="1"/>
    <col min="9727" max="9727" width="17.140625" style="20" customWidth="1"/>
    <col min="9728" max="9728" width="7.85546875" style="20" customWidth="1"/>
    <col min="9729" max="9730" width="3.85546875" style="20" customWidth="1"/>
    <col min="9731" max="9732" width="4.140625" style="20" customWidth="1"/>
    <col min="9733" max="9733" width="7.140625" style="20" customWidth="1"/>
    <col min="9734" max="9734" width="5" style="20" customWidth="1"/>
    <col min="9735" max="9735" width="5.28515625" style="20" customWidth="1"/>
    <col min="9736" max="9736" width="5.140625" style="20" customWidth="1"/>
    <col min="9737" max="9738" width="5" style="20" customWidth="1"/>
    <col min="9739" max="9739" width="4.7109375" style="20" customWidth="1"/>
    <col min="9740" max="9743" width="4.85546875" style="20" customWidth="1"/>
    <col min="9744" max="9744" width="4.7109375" style="20" customWidth="1"/>
    <col min="9745" max="9745" width="4.85546875" style="20" customWidth="1"/>
    <col min="9746" max="9746" width="5.7109375" style="20" customWidth="1"/>
    <col min="9747" max="9747" width="7.85546875" style="20" customWidth="1"/>
    <col min="9748" max="9980" width="9" style="20"/>
    <col min="9981" max="9981" width="3.42578125" style="20" customWidth="1"/>
    <col min="9982" max="9982" width="17.42578125" style="20" customWidth="1"/>
    <col min="9983" max="9983" width="17.140625" style="20" customWidth="1"/>
    <col min="9984" max="9984" width="7.85546875" style="20" customWidth="1"/>
    <col min="9985" max="9986" width="3.85546875" style="20" customWidth="1"/>
    <col min="9987" max="9988" width="4.140625" style="20" customWidth="1"/>
    <col min="9989" max="9989" width="7.140625" style="20" customWidth="1"/>
    <col min="9990" max="9990" width="5" style="20" customWidth="1"/>
    <col min="9991" max="9991" width="5.28515625" style="20" customWidth="1"/>
    <col min="9992" max="9992" width="5.140625" style="20" customWidth="1"/>
    <col min="9993" max="9994" width="5" style="20" customWidth="1"/>
    <col min="9995" max="9995" width="4.7109375" style="20" customWidth="1"/>
    <col min="9996" max="9999" width="4.85546875" style="20" customWidth="1"/>
    <col min="10000" max="10000" width="4.7109375" style="20" customWidth="1"/>
    <col min="10001" max="10001" width="4.85546875" style="20" customWidth="1"/>
    <col min="10002" max="10002" width="5.7109375" style="20" customWidth="1"/>
    <col min="10003" max="10003" width="7.85546875" style="20" customWidth="1"/>
    <col min="10004" max="10236" width="9" style="20"/>
    <col min="10237" max="10237" width="3.42578125" style="20" customWidth="1"/>
    <col min="10238" max="10238" width="17.42578125" style="20" customWidth="1"/>
    <col min="10239" max="10239" width="17.140625" style="20" customWidth="1"/>
    <col min="10240" max="10240" width="7.85546875" style="20" customWidth="1"/>
    <col min="10241" max="10242" width="3.85546875" style="20" customWidth="1"/>
    <col min="10243" max="10244" width="4.140625" style="20" customWidth="1"/>
    <col min="10245" max="10245" width="7.140625" style="20" customWidth="1"/>
    <col min="10246" max="10246" width="5" style="20" customWidth="1"/>
    <col min="10247" max="10247" width="5.28515625" style="20" customWidth="1"/>
    <col min="10248" max="10248" width="5.140625" style="20" customWidth="1"/>
    <col min="10249" max="10250" width="5" style="20" customWidth="1"/>
    <col min="10251" max="10251" width="4.7109375" style="20" customWidth="1"/>
    <col min="10252" max="10255" width="4.85546875" style="20" customWidth="1"/>
    <col min="10256" max="10256" width="4.7109375" style="20" customWidth="1"/>
    <col min="10257" max="10257" width="4.85546875" style="20" customWidth="1"/>
    <col min="10258" max="10258" width="5.7109375" style="20" customWidth="1"/>
    <col min="10259" max="10259" width="7.85546875" style="20" customWidth="1"/>
    <col min="10260" max="10492" width="9" style="20"/>
    <col min="10493" max="10493" width="3.42578125" style="20" customWidth="1"/>
    <col min="10494" max="10494" width="17.42578125" style="20" customWidth="1"/>
    <col min="10495" max="10495" width="17.140625" style="20" customWidth="1"/>
    <col min="10496" max="10496" width="7.85546875" style="20" customWidth="1"/>
    <col min="10497" max="10498" width="3.85546875" style="20" customWidth="1"/>
    <col min="10499" max="10500" width="4.140625" style="20" customWidth="1"/>
    <col min="10501" max="10501" width="7.140625" style="20" customWidth="1"/>
    <col min="10502" max="10502" width="5" style="20" customWidth="1"/>
    <col min="10503" max="10503" width="5.28515625" style="20" customWidth="1"/>
    <col min="10504" max="10504" width="5.140625" style="20" customWidth="1"/>
    <col min="10505" max="10506" width="5" style="20" customWidth="1"/>
    <col min="10507" max="10507" width="4.7109375" style="20" customWidth="1"/>
    <col min="10508" max="10511" width="4.85546875" style="20" customWidth="1"/>
    <col min="10512" max="10512" width="4.7109375" style="20" customWidth="1"/>
    <col min="10513" max="10513" width="4.85546875" style="20" customWidth="1"/>
    <col min="10514" max="10514" width="5.7109375" style="20" customWidth="1"/>
    <col min="10515" max="10515" width="7.85546875" style="20" customWidth="1"/>
    <col min="10516" max="10748" width="9" style="20"/>
    <col min="10749" max="10749" width="3.42578125" style="20" customWidth="1"/>
    <col min="10750" max="10750" width="17.42578125" style="20" customWidth="1"/>
    <col min="10751" max="10751" width="17.140625" style="20" customWidth="1"/>
    <col min="10752" max="10752" width="7.85546875" style="20" customWidth="1"/>
    <col min="10753" max="10754" width="3.85546875" style="20" customWidth="1"/>
    <col min="10755" max="10756" width="4.140625" style="20" customWidth="1"/>
    <col min="10757" max="10757" width="7.140625" style="20" customWidth="1"/>
    <col min="10758" max="10758" width="5" style="20" customWidth="1"/>
    <col min="10759" max="10759" width="5.28515625" style="20" customWidth="1"/>
    <col min="10760" max="10760" width="5.140625" style="20" customWidth="1"/>
    <col min="10761" max="10762" width="5" style="20" customWidth="1"/>
    <col min="10763" max="10763" width="4.7109375" style="20" customWidth="1"/>
    <col min="10764" max="10767" width="4.85546875" style="20" customWidth="1"/>
    <col min="10768" max="10768" width="4.7109375" style="20" customWidth="1"/>
    <col min="10769" max="10769" width="4.85546875" style="20" customWidth="1"/>
    <col min="10770" max="10770" width="5.7109375" style="20" customWidth="1"/>
    <col min="10771" max="10771" width="7.85546875" style="20" customWidth="1"/>
    <col min="10772" max="11004" width="9" style="20"/>
    <col min="11005" max="11005" width="3.42578125" style="20" customWidth="1"/>
    <col min="11006" max="11006" width="17.42578125" style="20" customWidth="1"/>
    <col min="11007" max="11007" width="17.140625" style="20" customWidth="1"/>
    <col min="11008" max="11008" width="7.85546875" style="20" customWidth="1"/>
    <col min="11009" max="11010" width="3.85546875" style="20" customWidth="1"/>
    <col min="11011" max="11012" width="4.140625" style="20" customWidth="1"/>
    <col min="11013" max="11013" width="7.140625" style="20" customWidth="1"/>
    <col min="11014" max="11014" width="5" style="20" customWidth="1"/>
    <col min="11015" max="11015" width="5.28515625" style="20" customWidth="1"/>
    <col min="11016" max="11016" width="5.140625" style="20" customWidth="1"/>
    <col min="11017" max="11018" width="5" style="20" customWidth="1"/>
    <col min="11019" max="11019" width="4.7109375" style="20" customWidth="1"/>
    <col min="11020" max="11023" width="4.85546875" style="20" customWidth="1"/>
    <col min="11024" max="11024" width="4.7109375" style="20" customWidth="1"/>
    <col min="11025" max="11025" width="4.85546875" style="20" customWidth="1"/>
    <col min="11026" max="11026" width="5.7109375" style="20" customWidth="1"/>
    <col min="11027" max="11027" width="7.85546875" style="20" customWidth="1"/>
    <col min="11028" max="11260" width="9" style="20"/>
    <col min="11261" max="11261" width="3.42578125" style="20" customWidth="1"/>
    <col min="11262" max="11262" width="17.42578125" style="20" customWidth="1"/>
    <col min="11263" max="11263" width="17.140625" style="20" customWidth="1"/>
    <col min="11264" max="11264" width="7.85546875" style="20" customWidth="1"/>
    <col min="11265" max="11266" width="3.85546875" style="20" customWidth="1"/>
    <col min="11267" max="11268" width="4.140625" style="20" customWidth="1"/>
    <col min="11269" max="11269" width="7.140625" style="20" customWidth="1"/>
    <col min="11270" max="11270" width="5" style="20" customWidth="1"/>
    <col min="11271" max="11271" width="5.28515625" style="20" customWidth="1"/>
    <col min="11272" max="11272" width="5.140625" style="20" customWidth="1"/>
    <col min="11273" max="11274" width="5" style="20" customWidth="1"/>
    <col min="11275" max="11275" width="4.7109375" style="20" customWidth="1"/>
    <col min="11276" max="11279" width="4.85546875" style="20" customWidth="1"/>
    <col min="11280" max="11280" width="4.7109375" style="20" customWidth="1"/>
    <col min="11281" max="11281" width="4.85546875" style="20" customWidth="1"/>
    <col min="11282" max="11282" width="5.7109375" style="20" customWidth="1"/>
    <col min="11283" max="11283" width="7.85546875" style="20" customWidth="1"/>
    <col min="11284" max="11516" width="9" style="20"/>
    <col min="11517" max="11517" width="3.42578125" style="20" customWidth="1"/>
    <col min="11518" max="11518" width="17.42578125" style="20" customWidth="1"/>
    <col min="11519" max="11519" width="17.140625" style="20" customWidth="1"/>
    <col min="11520" max="11520" width="7.85546875" style="20" customWidth="1"/>
    <col min="11521" max="11522" width="3.85546875" style="20" customWidth="1"/>
    <col min="11523" max="11524" width="4.140625" style="20" customWidth="1"/>
    <col min="11525" max="11525" width="7.140625" style="20" customWidth="1"/>
    <col min="11526" max="11526" width="5" style="20" customWidth="1"/>
    <col min="11527" max="11527" width="5.28515625" style="20" customWidth="1"/>
    <col min="11528" max="11528" width="5.140625" style="20" customWidth="1"/>
    <col min="11529" max="11530" width="5" style="20" customWidth="1"/>
    <col min="11531" max="11531" width="4.7109375" style="20" customWidth="1"/>
    <col min="11532" max="11535" width="4.85546875" style="20" customWidth="1"/>
    <col min="11536" max="11536" width="4.7109375" style="20" customWidth="1"/>
    <col min="11537" max="11537" width="4.85546875" style="20" customWidth="1"/>
    <col min="11538" max="11538" width="5.7109375" style="20" customWidth="1"/>
    <col min="11539" max="11539" width="7.85546875" style="20" customWidth="1"/>
    <col min="11540" max="11772" width="9" style="20"/>
    <col min="11773" max="11773" width="3.42578125" style="20" customWidth="1"/>
    <col min="11774" max="11774" width="17.42578125" style="20" customWidth="1"/>
    <col min="11775" max="11775" width="17.140625" style="20" customWidth="1"/>
    <col min="11776" max="11776" width="7.85546875" style="20" customWidth="1"/>
    <col min="11777" max="11778" width="3.85546875" style="20" customWidth="1"/>
    <col min="11779" max="11780" width="4.140625" style="20" customWidth="1"/>
    <col min="11781" max="11781" width="7.140625" style="20" customWidth="1"/>
    <col min="11782" max="11782" width="5" style="20" customWidth="1"/>
    <col min="11783" max="11783" width="5.28515625" style="20" customWidth="1"/>
    <col min="11784" max="11784" width="5.140625" style="20" customWidth="1"/>
    <col min="11785" max="11786" width="5" style="20" customWidth="1"/>
    <col min="11787" max="11787" width="4.7109375" style="20" customWidth="1"/>
    <col min="11788" max="11791" width="4.85546875" style="20" customWidth="1"/>
    <col min="11792" max="11792" width="4.7109375" style="20" customWidth="1"/>
    <col min="11793" max="11793" width="4.85546875" style="20" customWidth="1"/>
    <col min="11794" max="11794" width="5.7109375" style="20" customWidth="1"/>
    <col min="11795" max="11795" width="7.85546875" style="20" customWidth="1"/>
    <col min="11796" max="12028" width="9" style="20"/>
    <col min="12029" max="12029" width="3.42578125" style="20" customWidth="1"/>
    <col min="12030" max="12030" width="17.42578125" style="20" customWidth="1"/>
    <col min="12031" max="12031" width="17.140625" style="20" customWidth="1"/>
    <col min="12032" max="12032" width="7.85546875" style="20" customWidth="1"/>
    <col min="12033" max="12034" width="3.85546875" style="20" customWidth="1"/>
    <col min="12035" max="12036" width="4.140625" style="20" customWidth="1"/>
    <col min="12037" max="12037" width="7.140625" style="20" customWidth="1"/>
    <col min="12038" max="12038" width="5" style="20" customWidth="1"/>
    <col min="12039" max="12039" width="5.28515625" style="20" customWidth="1"/>
    <col min="12040" max="12040" width="5.140625" style="20" customWidth="1"/>
    <col min="12041" max="12042" width="5" style="20" customWidth="1"/>
    <col min="12043" max="12043" width="4.7109375" style="20" customWidth="1"/>
    <col min="12044" max="12047" width="4.85546875" style="20" customWidth="1"/>
    <col min="12048" max="12048" width="4.7109375" style="20" customWidth="1"/>
    <col min="12049" max="12049" width="4.85546875" style="20" customWidth="1"/>
    <col min="12050" max="12050" width="5.7109375" style="20" customWidth="1"/>
    <col min="12051" max="12051" width="7.85546875" style="20" customWidth="1"/>
    <col min="12052" max="12284" width="9" style="20"/>
    <col min="12285" max="12285" width="3.42578125" style="20" customWidth="1"/>
    <col min="12286" max="12286" width="17.42578125" style="20" customWidth="1"/>
    <col min="12287" max="12287" width="17.140625" style="20" customWidth="1"/>
    <col min="12288" max="12288" width="7.85546875" style="20" customWidth="1"/>
    <col min="12289" max="12290" width="3.85546875" style="20" customWidth="1"/>
    <col min="12291" max="12292" width="4.140625" style="20" customWidth="1"/>
    <col min="12293" max="12293" width="7.140625" style="20" customWidth="1"/>
    <col min="12294" max="12294" width="5" style="20" customWidth="1"/>
    <col min="12295" max="12295" width="5.28515625" style="20" customWidth="1"/>
    <col min="12296" max="12296" width="5.140625" style="20" customWidth="1"/>
    <col min="12297" max="12298" width="5" style="20" customWidth="1"/>
    <col min="12299" max="12299" width="4.7109375" style="20" customWidth="1"/>
    <col min="12300" max="12303" width="4.85546875" style="20" customWidth="1"/>
    <col min="12304" max="12304" width="4.7109375" style="20" customWidth="1"/>
    <col min="12305" max="12305" width="4.85546875" style="20" customWidth="1"/>
    <col min="12306" max="12306" width="5.7109375" style="20" customWidth="1"/>
    <col min="12307" max="12307" width="7.85546875" style="20" customWidth="1"/>
    <col min="12308" max="12540" width="9" style="20"/>
    <col min="12541" max="12541" width="3.42578125" style="20" customWidth="1"/>
    <col min="12542" max="12542" width="17.42578125" style="20" customWidth="1"/>
    <col min="12543" max="12543" width="17.140625" style="20" customWidth="1"/>
    <col min="12544" max="12544" width="7.85546875" style="20" customWidth="1"/>
    <col min="12545" max="12546" width="3.85546875" style="20" customWidth="1"/>
    <col min="12547" max="12548" width="4.140625" style="20" customWidth="1"/>
    <col min="12549" max="12549" width="7.140625" style="20" customWidth="1"/>
    <col min="12550" max="12550" width="5" style="20" customWidth="1"/>
    <col min="12551" max="12551" width="5.28515625" style="20" customWidth="1"/>
    <col min="12552" max="12552" width="5.140625" style="20" customWidth="1"/>
    <col min="12553" max="12554" width="5" style="20" customWidth="1"/>
    <col min="12555" max="12555" width="4.7109375" style="20" customWidth="1"/>
    <col min="12556" max="12559" width="4.85546875" style="20" customWidth="1"/>
    <col min="12560" max="12560" width="4.7109375" style="20" customWidth="1"/>
    <col min="12561" max="12561" width="4.85546875" style="20" customWidth="1"/>
    <col min="12562" max="12562" width="5.7109375" style="20" customWidth="1"/>
    <col min="12563" max="12563" width="7.85546875" style="20" customWidth="1"/>
    <col min="12564" max="12796" width="9" style="20"/>
    <col min="12797" max="12797" width="3.42578125" style="20" customWidth="1"/>
    <col min="12798" max="12798" width="17.42578125" style="20" customWidth="1"/>
    <col min="12799" max="12799" width="17.140625" style="20" customWidth="1"/>
    <col min="12800" max="12800" width="7.85546875" style="20" customWidth="1"/>
    <col min="12801" max="12802" width="3.85546875" style="20" customWidth="1"/>
    <col min="12803" max="12804" width="4.140625" style="20" customWidth="1"/>
    <col min="12805" max="12805" width="7.140625" style="20" customWidth="1"/>
    <col min="12806" max="12806" width="5" style="20" customWidth="1"/>
    <col min="12807" max="12807" width="5.28515625" style="20" customWidth="1"/>
    <col min="12808" max="12808" width="5.140625" style="20" customWidth="1"/>
    <col min="12809" max="12810" width="5" style="20" customWidth="1"/>
    <col min="12811" max="12811" width="4.7109375" style="20" customWidth="1"/>
    <col min="12812" max="12815" width="4.85546875" style="20" customWidth="1"/>
    <col min="12816" max="12816" width="4.7109375" style="20" customWidth="1"/>
    <col min="12817" max="12817" width="4.85546875" style="20" customWidth="1"/>
    <col min="12818" max="12818" width="5.7109375" style="20" customWidth="1"/>
    <col min="12819" max="12819" width="7.85546875" style="20" customWidth="1"/>
    <col min="12820" max="13052" width="9" style="20"/>
    <col min="13053" max="13053" width="3.42578125" style="20" customWidth="1"/>
    <col min="13054" max="13054" width="17.42578125" style="20" customWidth="1"/>
    <col min="13055" max="13055" width="17.140625" style="20" customWidth="1"/>
    <col min="13056" max="13056" width="7.85546875" style="20" customWidth="1"/>
    <col min="13057" max="13058" width="3.85546875" style="20" customWidth="1"/>
    <col min="13059" max="13060" width="4.140625" style="20" customWidth="1"/>
    <col min="13061" max="13061" width="7.140625" style="20" customWidth="1"/>
    <col min="13062" max="13062" width="5" style="20" customWidth="1"/>
    <col min="13063" max="13063" width="5.28515625" style="20" customWidth="1"/>
    <col min="13064" max="13064" width="5.140625" style="20" customWidth="1"/>
    <col min="13065" max="13066" width="5" style="20" customWidth="1"/>
    <col min="13067" max="13067" width="4.7109375" style="20" customWidth="1"/>
    <col min="13068" max="13071" width="4.85546875" style="20" customWidth="1"/>
    <col min="13072" max="13072" width="4.7109375" style="20" customWidth="1"/>
    <col min="13073" max="13073" width="4.85546875" style="20" customWidth="1"/>
    <col min="13074" max="13074" width="5.7109375" style="20" customWidth="1"/>
    <col min="13075" max="13075" width="7.85546875" style="20" customWidth="1"/>
    <col min="13076" max="13308" width="9" style="20"/>
    <col min="13309" max="13309" width="3.42578125" style="20" customWidth="1"/>
    <col min="13310" max="13310" width="17.42578125" style="20" customWidth="1"/>
    <col min="13311" max="13311" width="17.140625" style="20" customWidth="1"/>
    <col min="13312" max="13312" width="7.85546875" style="20" customWidth="1"/>
    <col min="13313" max="13314" width="3.85546875" style="20" customWidth="1"/>
    <col min="13315" max="13316" width="4.140625" style="20" customWidth="1"/>
    <col min="13317" max="13317" width="7.140625" style="20" customWidth="1"/>
    <col min="13318" max="13318" width="5" style="20" customWidth="1"/>
    <col min="13319" max="13319" width="5.28515625" style="20" customWidth="1"/>
    <col min="13320" max="13320" width="5.140625" style="20" customWidth="1"/>
    <col min="13321" max="13322" width="5" style="20" customWidth="1"/>
    <col min="13323" max="13323" width="4.7109375" style="20" customWidth="1"/>
    <col min="13324" max="13327" width="4.85546875" style="20" customWidth="1"/>
    <col min="13328" max="13328" width="4.7109375" style="20" customWidth="1"/>
    <col min="13329" max="13329" width="4.85546875" style="20" customWidth="1"/>
    <col min="13330" max="13330" width="5.7109375" style="20" customWidth="1"/>
    <col min="13331" max="13331" width="7.85546875" style="20" customWidth="1"/>
    <col min="13332" max="13564" width="9" style="20"/>
    <col min="13565" max="13565" width="3.42578125" style="20" customWidth="1"/>
    <col min="13566" max="13566" width="17.42578125" style="20" customWidth="1"/>
    <col min="13567" max="13567" width="17.140625" style="20" customWidth="1"/>
    <col min="13568" max="13568" width="7.85546875" style="20" customWidth="1"/>
    <col min="13569" max="13570" width="3.85546875" style="20" customWidth="1"/>
    <col min="13571" max="13572" width="4.140625" style="20" customWidth="1"/>
    <col min="13573" max="13573" width="7.140625" style="20" customWidth="1"/>
    <col min="13574" max="13574" width="5" style="20" customWidth="1"/>
    <col min="13575" max="13575" width="5.28515625" style="20" customWidth="1"/>
    <col min="13576" max="13576" width="5.140625" style="20" customWidth="1"/>
    <col min="13577" max="13578" width="5" style="20" customWidth="1"/>
    <col min="13579" max="13579" width="4.7109375" style="20" customWidth="1"/>
    <col min="13580" max="13583" width="4.85546875" style="20" customWidth="1"/>
    <col min="13584" max="13584" width="4.7109375" style="20" customWidth="1"/>
    <col min="13585" max="13585" width="4.85546875" style="20" customWidth="1"/>
    <col min="13586" max="13586" width="5.7109375" style="20" customWidth="1"/>
    <col min="13587" max="13587" width="7.85546875" style="20" customWidth="1"/>
    <col min="13588" max="13820" width="9" style="20"/>
    <col min="13821" max="13821" width="3.42578125" style="20" customWidth="1"/>
    <col min="13822" max="13822" width="17.42578125" style="20" customWidth="1"/>
    <col min="13823" max="13823" width="17.140625" style="20" customWidth="1"/>
    <col min="13824" max="13824" width="7.85546875" style="20" customWidth="1"/>
    <col min="13825" max="13826" width="3.85546875" style="20" customWidth="1"/>
    <col min="13827" max="13828" width="4.140625" style="20" customWidth="1"/>
    <col min="13829" max="13829" width="7.140625" style="20" customWidth="1"/>
    <col min="13830" max="13830" width="5" style="20" customWidth="1"/>
    <col min="13831" max="13831" width="5.28515625" style="20" customWidth="1"/>
    <col min="13832" max="13832" width="5.140625" style="20" customWidth="1"/>
    <col min="13833" max="13834" width="5" style="20" customWidth="1"/>
    <col min="13835" max="13835" width="4.7109375" style="20" customWidth="1"/>
    <col min="13836" max="13839" width="4.85546875" style="20" customWidth="1"/>
    <col min="13840" max="13840" width="4.7109375" style="20" customWidth="1"/>
    <col min="13841" max="13841" width="4.85546875" style="20" customWidth="1"/>
    <col min="13842" max="13842" width="5.7109375" style="20" customWidth="1"/>
    <col min="13843" max="13843" width="7.85546875" style="20" customWidth="1"/>
    <col min="13844" max="14076" width="9" style="20"/>
    <col min="14077" max="14077" width="3.42578125" style="20" customWidth="1"/>
    <col min="14078" max="14078" width="17.42578125" style="20" customWidth="1"/>
    <col min="14079" max="14079" width="17.140625" style="20" customWidth="1"/>
    <col min="14080" max="14080" width="7.85546875" style="20" customWidth="1"/>
    <col min="14081" max="14082" width="3.85546875" style="20" customWidth="1"/>
    <col min="14083" max="14084" width="4.140625" style="20" customWidth="1"/>
    <col min="14085" max="14085" width="7.140625" style="20" customWidth="1"/>
    <col min="14086" max="14086" width="5" style="20" customWidth="1"/>
    <col min="14087" max="14087" width="5.28515625" style="20" customWidth="1"/>
    <col min="14088" max="14088" width="5.140625" style="20" customWidth="1"/>
    <col min="14089" max="14090" width="5" style="20" customWidth="1"/>
    <col min="14091" max="14091" width="4.7109375" style="20" customWidth="1"/>
    <col min="14092" max="14095" width="4.85546875" style="20" customWidth="1"/>
    <col min="14096" max="14096" width="4.7109375" style="20" customWidth="1"/>
    <col min="14097" max="14097" width="4.85546875" style="20" customWidth="1"/>
    <col min="14098" max="14098" width="5.7109375" style="20" customWidth="1"/>
    <col min="14099" max="14099" width="7.85546875" style="20" customWidth="1"/>
    <col min="14100" max="14332" width="9" style="20"/>
    <col min="14333" max="14333" width="3.42578125" style="20" customWidth="1"/>
    <col min="14334" max="14334" width="17.42578125" style="20" customWidth="1"/>
    <col min="14335" max="14335" width="17.140625" style="20" customWidth="1"/>
    <col min="14336" max="14336" width="7.85546875" style="20" customWidth="1"/>
    <col min="14337" max="14338" width="3.85546875" style="20" customWidth="1"/>
    <col min="14339" max="14340" width="4.140625" style="20" customWidth="1"/>
    <col min="14341" max="14341" width="7.140625" style="20" customWidth="1"/>
    <col min="14342" max="14342" width="5" style="20" customWidth="1"/>
    <col min="14343" max="14343" width="5.28515625" style="20" customWidth="1"/>
    <col min="14344" max="14344" width="5.140625" style="20" customWidth="1"/>
    <col min="14345" max="14346" width="5" style="20" customWidth="1"/>
    <col min="14347" max="14347" width="4.7109375" style="20" customWidth="1"/>
    <col min="14348" max="14351" width="4.85546875" style="20" customWidth="1"/>
    <col min="14352" max="14352" width="4.7109375" style="20" customWidth="1"/>
    <col min="14353" max="14353" width="4.85546875" style="20" customWidth="1"/>
    <col min="14354" max="14354" width="5.7109375" style="20" customWidth="1"/>
    <col min="14355" max="14355" width="7.85546875" style="20" customWidth="1"/>
    <col min="14356" max="14588" width="9" style="20"/>
    <col min="14589" max="14589" width="3.42578125" style="20" customWidth="1"/>
    <col min="14590" max="14590" width="17.42578125" style="20" customWidth="1"/>
    <col min="14591" max="14591" width="17.140625" style="20" customWidth="1"/>
    <col min="14592" max="14592" width="7.85546875" style="20" customWidth="1"/>
    <col min="14593" max="14594" width="3.85546875" style="20" customWidth="1"/>
    <col min="14595" max="14596" width="4.140625" style="20" customWidth="1"/>
    <col min="14597" max="14597" width="7.140625" style="20" customWidth="1"/>
    <col min="14598" max="14598" width="5" style="20" customWidth="1"/>
    <col min="14599" max="14599" width="5.28515625" style="20" customWidth="1"/>
    <col min="14600" max="14600" width="5.140625" style="20" customWidth="1"/>
    <col min="14601" max="14602" width="5" style="20" customWidth="1"/>
    <col min="14603" max="14603" width="4.7109375" style="20" customWidth="1"/>
    <col min="14604" max="14607" width="4.85546875" style="20" customWidth="1"/>
    <col min="14608" max="14608" width="4.7109375" style="20" customWidth="1"/>
    <col min="14609" max="14609" width="4.85546875" style="20" customWidth="1"/>
    <col min="14610" max="14610" width="5.7109375" style="20" customWidth="1"/>
    <col min="14611" max="14611" width="7.85546875" style="20" customWidth="1"/>
    <col min="14612" max="14844" width="9" style="20"/>
    <col min="14845" max="14845" width="3.42578125" style="20" customWidth="1"/>
    <col min="14846" max="14846" width="17.42578125" style="20" customWidth="1"/>
    <col min="14847" max="14847" width="17.140625" style="20" customWidth="1"/>
    <col min="14848" max="14848" width="7.85546875" style="20" customWidth="1"/>
    <col min="14849" max="14850" width="3.85546875" style="20" customWidth="1"/>
    <col min="14851" max="14852" width="4.140625" style="20" customWidth="1"/>
    <col min="14853" max="14853" width="7.140625" style="20" customWidth="1"/>
    <col min="14854" max="14854" width="5" style="20" customWidth="1"/>
    <col min="14855" max="14855" width="5.28515625" style="20" customWidth="1"/>
    <col min="14856" max="14856" width="5.140625" style="20" customWidth="1"/>
    <col min="14857" max="14858" width="5" style="20" customWidth="1"/>
    <col min="14859" max="14859" width="4.7109375" style="20" customWidth="1"/>
    <col min="14860" max="14863" width="4.85546875" style="20" customWidth="1"/>
    <col min="14864" max="14864" width="4.7109375" style="20" customWidth="1"/>
    <col min="14865" max="14865" width="4.85546875" style="20" customWidth="1"/>
    <col min="14866" max="14866" width="5.7109375" style="20" customWidth="1"/>
    <col min="14867" max="14867" width="7.85546875" style="20" customWidth="1"/>
    <col min="14868" max="15100" width="9" style="20"/>
    <col min="15101" max="15101" width="3.42578125" style="20" customWidth="1"/>
    <col min="15102" max="15102" width="17.42578125" style="20" customWidth="1"/>
    <col min="15103" max="15103" width="17.140625" style="20" customWidth="1"/>
    <col min="15104" max="15104" width="7.85546875" style="20" customWidth="1"/>
    <col min="15105" max="15106" width="3.85546875" style="20" customWidth="1"/>
    <col min="15107" max="15108" width="4.140625" style="20" customWidth="1"/>
    <col min="15109" max="15109" width="7.140625" style="20" customWidth="1"/>
    <col min="15110" max="15110" width="5" style="20" customWidth="1"/>
    <col min="15111" max="15111" width="5.28515625" style="20" customWidth="1"/>
    <col min="15112" max="15112" width="5.140625" style="20" customWidth="1"/>
    <col min="15113" max="15114" width="5" style="20" customWidth="1"/>
    <col min="15115" max="15115" width="4.7109375" style="20" customWidth="1"/>
    <col min="15116" max="15119" width="4.85546875" style="20" customWidth="1"/>
    <col min="15120" max="15120" width="4.7109375" style="20" customWidth="1"/>
    <col min="15121" max="15121" width="4.85546875" style="20" customWidth="1"/>
    <col min="15122" max="15122" width="5.7109375" style="20" customWidth="1"/>
    <col min="15123" max="15123" width="7.85546875" style="20" customWidth="1"/>
    <col min="15124" max="15356" width="9" style="20"/>
    <col min="15357" max="15357" width="3.42578125" style="20" customWidth="1"/>
    <col min="15358" max="15358" width="17.42578125" style="20" customWidth="1"/>
    <col min="15359" max="15359" width="17.140625" style="20" customWidth="1"/>
    <col min="15360" max="15360" width="7.85546875" style="20" customWidth="1"/>
    <col min="15361" max="15362" width="3.85546875" style="20" customWidth="1"/>
    <col min="15363" max="15364" width="4.140625" style="20" customWidth="1"/>
    <col min="15365" max="15365" width="7.140625" style="20" customWidth="1"/>
    <col min="15366" max="15366" width="5" style="20" customWidth="1"/>
    <col min="15367" max="15367" width="5.28515625" style="20" customWidth="1"/>
    <col min="15368" max="15368" width="5.140625" style="20" customWidth="1"/>
    <col min="15369" max="15370" width="5" style="20" customWidth="1"/>
    <col min="15371" max="15371" width="4.7109375" style="20" customWidth="1"/>
    <col min="15372" max="15375" width="4.85546875" style="20" customWidth="1"/>
    <col min="15376" max="15376" width="4.7109375" style="20" customWidth="1"/>
    <col min="15377" max="15377" width="4.85546875" style="20" customWidth="1"/>
    <col min="15378" max="15378" width="5.7109375" style="20" customWidth="1"/>
    <col min="15379" max="15379" width="7.85546875" style="20" customWidth="1"/>
    <col min="15380" max="15612" width="9" style="20"/>
    <col min="15613" max="15613" width="3.42578125" style="20" customWidth="1"/>
    <col min="15614" max="15614" width="17.42578125" style="20" customWidth="1"/>
    <col min="15615" max="15615" width="17.140625" style="20" customWidth="1"/>
    <col min="15616" max="15616" width="7.85546875" style="20" customWidth="1"/>
    <col min="15617" max="15618" width="3.85546875" style="20" customWidth="1"/>
    <col min="15619" max="15620" width="4.140625" style="20" customWidth="1"/>
    <col min="15621" max="15621" width="7.140625" style="20" customWidth="1"/>
    <col min="15622" max="15622" width="5" style="20" customWidth="1"/>
    <col min="15623" max="15623" width="5.28515625" style="20" customWidth="1"/>
    <col min="15624" max="15624" width="5.140625" style="20" customWidth="1"/>
    <col min="15625" max="15626" width="5" style="20" customWidth="1"/>
    <col min="15627" max="15627" width="4.7109375" style="20" customWidth="1"/>
    <col min="15628" max="15631" width="4.85546875" style="20" customWidth="1"/>
    <col min="15632" max="15632" width="4.7109375" style="20" customWidth="1"/>
    <col min="15633" max="15633" width="4.85546875" style="20" customWidth="1"/>
    <col min="15634" max="15634" width="5.7109375" style="20" customWidth="1"/>
    <col min="15635" max="15635" width="7.85546875" style="20" customWidth="1"/>
    <col min="15636" max="15868" width="9" style="20"/>
    <col min="15869" max="15869" width="3.42578125" style="20" customWidth="1"/>
    <col min="15870" max="15870" width="17.42578125" style="20" customWidth="1"/>
    <col min="15871" max="15871" width="17.140625" style="20" customWidth="1"/>
    <col min="15872" max="15872" width="7.85546875" style="20" customWidth="1"/>
    <col min="15873" max="15874" width="3.85546875" style="20" customWidth="1"/>
    <col min="15875" max="15876" width="4.140625" style="20" customWidth="1"/>
    <col min="15877" max="15877" width="7.140625" style="20" customWidth="1"/>
    <col min="15878" max="15878" width="5" style="20" customWidth="1"/>
    <col min="15879" max="15879" width="5.28515625" style="20" customWidth="1"/>
    <col min="15880" max="15880" width="5.140625" style="20" customWidth="1"/>
    <col min="15881" max="15882" width="5" style="20" customWidth="1"/>
    <col min="15883" max="15883" width="4.7109375" style="20" customWidth="1"/>
    <col min="15884" max="15887" width="4.85546875" style="20" customWidth="1"/>
    <col min="15888" max="15888" width="4.7109375" style="20" customWidth="1"/>
    <col min="15889" max="15889" width="4.85546875" style="20" customWidth="1"/>
    <col min="15890" max="15890" width="5.7109375" style="20" customWidth="1"/>
    <col min="15891" max="15891" width="7.85546875" style="20" customWidth="1"/>
    <col min="15892" max="16124" width="9" style="20"/>
    <col min="16125" max="16125" width="3.42578125" style="20" customWidth="1"/>
    <col min="16126" max="16126" width="17.42578125" style="20" customWidth="1"/>
    <col min="16127" max="16127" width="17.140625" style="20" customWidth="1"/>
    <col min="16128" max="16128" width="7.85546875" style="20" customWidth="1"/>
    <col min="16129" max="16130" width="3.85546875" style="20" customWidth="1"/>
    <col min="16131" max="16132" width="4.140625" style="20" customWidth="1"/>
    <col min="16133" max="16133" width="7.140625" style="20" customWidth="1"/>
    <col min="16134" max="16134" width="5" style="20" customWidth="1"/>
    <col min="16135" max="16135" width="5.28515625" style="20" customWidth="1"/>
    <col min="16136" max="16136" width="5.140625" style="20" customWidth="1"/>
    <col min="16137" max="16138" width="5" style="20" customWidth="1"/>
    <col min="16139" max="16139" width="4.7109375" style="20" customWidth="1"/>
    <col min="16140" max="16143" width="4.85546875" style="20" customWidth="1"/>
    <col min="16144" max="16144" width="4.7109375" style="20" customWidth="1"/>
    <col min="16145" max="16145" width="4.85546875" style="20" customWidth="1"/>
    <col min="16146" max="16146" width="5.7109375" style="20" customWidth="1"/>
    <col min="16147" max="16147" width="7.85546875" style="20" customWidth="1"/>
    <col min="16148" max="16384" width="9" style="20"/>
  </cols>
  <sheetData>
    <row r="1" spans="1:19">
      <c r="A1" s="210" t="s">
        <v>6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</row>
    <row r="2" spans="1:19">
      <c r="A2" s="4" t="s">
        <v>225</v>
      </c>
      <c r="B2" s="4"/>
      <c r="C2" s="4"/>
      <c r="D2" s="4"/>
      <c r="E2" s="211" t="s">
        <v>7</v>
      </c>
      <c r="F2" s="211"/>
      <c r="G2" s="211"/>
      <c r="H2" s="211"/>
      <c r="I2" s="211"/>
      <c r="J2" s="211"/>
      <c r="K2" s="211"/>
      <c r="L2" s="211"/>
      <c r="M2" s="211"/>
    </row>
    <row r="3" spans="1:19" s="14" customFormat="1">
      <c r="A3" s="5" t="s">
        <v>226</v>
      </c>
      <c r="B3" s="5"/>
      <c r="C3" s="5"/>
      <c r="D3" s="5"/>
      <c r="E3" s="212" t="s">
        <v>8</v>
      </c>
      <c r="F3" s="212"/>
      <c r="G3" s="212"/>
      <c r="H3" s="212"/>
      <c r="I3" s="212"/>
      <c r="J3" s="212"/>
      <c r="K3" s="212"/>
      <c r="L3" s="212"/>
      <c r="M3" s="212"/>
      <c r="N3" s="22"/>
      <c r="P3" s="15"/>
      <c r="Q3" s="15" t="s">
        <v>1</v>
      </c>
      <c r="R3" s="22"/>
      <c r="S3" s="22"/>
    </row>
    <row r="4" spans="1:19" s="14" customFormat="1">
      <c r="A4" s="6" t="s">
        <v>227</v>
      </c>
      <c r="B4" s="6"/>
      <c r="C4" s="6"/>
      <c r="D4" s="6"/>
      <c r="E4" s="212" t="s">
        <v>228</v>
      </c>
      <c r="F4" s="212"/>
      <c r="G4" s="212"/>
      <c r="H4" s="212"/>
      <c r="I4" s="212"/>
      <c r="J4" s="212"/>
      <c r="K4" s="212"/>
      <c r="L4" s="212"/>
      <c r="M4" s="212"/>
      <c r="N4" s="22" t="s">
        <v>9</v>
      </c>
      <c r="P4" s="15"/>
      <c r="Q4" s="213">
        <v>5</v>
      </c>
      <c r="R4" s="213"/>
      <c r="S4" s="213"/>
    </row>
    <row r="5" spans="1:19" s="14" customFormat="1" ht="21" customHeight="1">
      <c r="A5" s="21" t="s">
        <v>1</v>
      </c>
      <c r="B5" s="21"/>
      <c r="C5" s="21"/>
      <c r="D5" s="21"/>
      <c r="E5" s="21"/>
      <c r="F5" s="21"/>
      <c r="G5" s="22"/>
      <c r="H5" s="22"/>
      <c r="I5" s="22"/>
      <c r="N5" s="22" t="s">
        <v>10</v>
      </c>
      <c r="P5" s="47"/>
      <c r="Q5" s="207" t="s">
        <v>5</v>
      </c>
      <c r="R5" s="207"/>
      <c r="S5" s="207"/>
    </row>
    <row r="6" spans="1:19" s="15" customFormat="1">
      <c r="A6" s="14" t="s">
        <v>11</v>
      </c>
      <c r="B6" s="14"/>
      <c r="C6" s="14" t="s">
        <v>12</v>
      </c>
      <c r="E6" s="208" t="s">
        <v>229</v>
      </c>
      <c r="F6" s="208"/>
      <c r="G6" s="208"/>
      <c r="H6" s="208"/>
      <c r="I6" s="208"/>
      <c r="N6" s="39" t="s">
        <v>14</v>
      </c>
      <c r="O6" s="39"/>
      <c r="P6" s="39"/>
      <c r="Q6" s="209">
        <v>0</v>
      </c>
      <c r="R6" s="209"/>
      <c r="S6" s="209"/>
    </row>
    <row r="7" spans="1:19" s="16" customFormat="1" ht="26.25" customHeight="1">
      <c r="A7" s="205" t="s">
        <v>0</v>
      </c>
      <c r="B7" s="205" t="s">
        <v>16</v>
      </c>
      <c r="C7" s="205" t="s">
        <v>17</v>
      </c>
      <c r="D7" s="205" t="s">
        <v>18</v>
      </c>
      <c r="E7" s="205" t="s">
        <v>19</v>
      </c>
      <c r="F7" s="205" t="s">
        <v>20</v>
      </c>
      <c r="G7" s="205" t="s">
        <v>21</v>
      </c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 t="s">
        <v>22</v>
      </c>
    </row>
    <row r="8" spans="1:19" s="16" customFormat="1" ht="18.75" customHeight="1">
      <c r="A8" s="205"/>
      <c r="B8" s="205"/>
      <c r="C8" s="205"/>
      <c r="D8" s="205"/>
      <c r="E8" s="205"/>
      <c r="F8" s="205"/>
      <c r="G8" s="205" t="s">
        <v>23</v>
      </c>
      <c r="H8" s="205"/>
      <c r="I8" s="205"/>
      <c r="J8" s="205" t="s">
        <v>24</v>
      </c>
      <c r="K8" s="205"/>
      <c r="L8" s="205"/>
      <c r="M8" s="205" t="s">
        <v>25</v>
      </c>
      <c r="N8" s="205"/>
      <c r="O8" s="205"/>
      <c r="P8" s="205" t="s">
        <v>26</v>
      </c>
      <c r="Q8" s="205"/>
      <c r="R8" s="205"/>
      <c r="S8" s="205"/>
    </row>
    <row r="9" spans="1:19" s="16" customFormat="1">
      <c r="A9" s="205"/>
      <c r="B9" s="205"/>
      <c r="C9" s="205"/>
      <c r="D9" s="205"/>
      <c r="E9" s="206"/>
      <c r="F9" s="206"/>
      <c r="G9" s="7" t="s">
        <v>27</v>
      </c>
      <c r="H9" s="7" t="s">
        <v>28</v>
      </c>
      <c r="I9" s="7" t="s">
        <v>29</v>
      </c>
      <c r="J9" s="7" t="s">
        <v>30</v>
      </c>
      <c r="K9" s="7" t="s">
        <v>31</v>
      </c>
      <c r="L9" s="7" t="s">
        <v>32</v>
      </c>
      <c r="M9" s="7" t="s">
        <v>33</v>
      </c>
      <c r="N9" s="7" t="s">
        <v>34</v>
      </c>
      <c r="O9" s="7" t="s">
        <v>35</v>
      </c>
      <c r="P9" s="7" t="s">
        <v>36</v>
      </c>
      <c r="Q9" s="7" t="s">
        <v>37</v>
      </c>
      <c r="R9" s="7" t="s">
        <v>38</v>
      </c>
      <c r="S9" s="205"/>
    </row>
    <row r="10" spans="1:19" ht="39" customHeight="1">
      <c r="A10" s="23">
        <v>5</v>
      </c>
      <c r="B10" s="234" t="s">
        <v>4</v>
      </c>
      <c r="C10" s="235"/>
      <c r="D10" s="236"/>
      <c r="E10" s="44" t="s">
        <v>63</v>
      </c>
      <c r="F10" s="45">
        <v>0</v>
      </c>
      <c r="G10" s="46"/>
      <c r="H10" s="46"/>
      <c r="I10" s="48"/>
      <c r="J10" s="49"/>
      <c r="K10" s="48"/>
      <c r="L10" s="49"/>
      <c r="M10" s="49"/>
      <c r="N10" s="48"/>
      <c r="O10" s="50"/>
      <c r="P10" s="48"/>
      <c r="Q10" s="51"/>
      <c r="R10" s="49"/>
      <c r="S10" s="28"/>
    </row>
    <row r="11" spans="1:19" ht="58.5">
      <c r="A11" s="24"/>
      <c r="B11" s="25" t="s">
        <v>230</v>
      </c>
      <c r="C11" s="25" t="s">
        <v>231</v>
      </c>
      <c r="D11" s="26" t="s">
        <v>232</v>
      </c>
      <c r="E11" s="27"/>
      <c r="F11" s="27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2" t="s">
        <v>233</v>
      </c>
    </row>
    <row r="12" spans="1:19" ht="58.5">
      <c r="A12" s="24"/>
      <c r="B12" s="25" t="s">
        <v>234</v>
      </c>
      <c r="C12" s="25" t="s">
        <v>235</v>
      </c>
      <c r="D12" s="29" t="s">
        <v>236</v>
      </c>
      <c r="E12" s="30"/>
      <c r="F12" s="31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42"/>
    </row>
    <row r="13" spans="1:19" ht="78">
      <c r="A13" s="24"/>
      <c r="B13" s="25"/>
      <c r="C13" s="25" t="s">
        <v>237</v>
      </c>
      <c r="D13" s="29" t="s">
        <v>238</v>
      </c>
      <c r="E13" s="33"/>
      <c r="F13" s="34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42"/>
    </row>
    <row r="14" spans="1:19" ht="39">
      <c r="A14" s="24"/>
      <c r="B14" s="25"/>
      <c r="C14" s="25" t="s">
        <v>239</v>
      </c>
      <c r="D14" s="29" t="s">
        <v>240</v>
      </c>
      <c r="E14" s="33"/>
      <c r="F14" s="34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42"/>
    </row>
    <row r="15" spans="1:19">
      <c r="A15" s="24"/>
      <c r="B15" s="35"/>
      <c r="C15" s="35"/>
      <c r="D15" s="33"/>
      <c r="E15" s="33"/>
      <c r="F15" s="33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43"/>
    </row>
    <row r="16" spans="1:19">
      <c r="A16" s="24"/>
      <c r="B16" s="35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43"/>
    </row>
    <row r="17" spans="1:19">
      <c r="A17" s="24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43"/>
    </row>
    <row r="18" spans="1:19">
      <c r="A18" s="24"/>
      <c r="B18" s="28"/>
      <c r="C18" s="28"/>
      <c r="D18" s="28"/>
      <c r="E18" s="28"/>
      <c r="F18" s="28"/>
      <c r="G18" s="36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43"/>
    </row>
    <row r="20" spans="1:19" s="17" customFormat="1">
      <c r="A20" s="37"/>
      <c r="I20" s="17">
        <v>5600</v>
      </c>
      <c r="K20" s="17">
        <v>9300</v>
      </c>
      <c r="O20" s="17">
        <v>9300</v>
      </c>
      <c r="S20" s="17">
        <f t="shared" ref="S20:S22" si="0">SUM(G20:R20)</f>
        <v>24200</v>
      </c>
    </row>
    <row r="21" spans="1:19" s="17" customFormat="1">
      <c r="A21" s="37"/>
      <c r="P21" s="18"/>
      <c r="Q21" s="18">
        <v>39475</v>
      </c>
      <c r="S21" s="17">
        <f t="shared" si="0"/>
        <v>39475</v>
      </c>
    </row>
    <row r="22" spans="1:19" s="17" customFormat="1">
      <c r="A22" s="37"/>
      <c r="I22" s="17">
        <v>1480</v>
      </c>
      <c r="O22" s="17">
        <v>1480</v>
      </c>
      <c r="S22" s="17">
        <f t="shared" si="0"/>
        <v>2960</v>
      </c>
    </row>
    <row r="23" spans="1:19" s="17" customFormat="1">
      <c r="A23" s="37"/>
      <c r="I23" s="17">
        <f>SUM(I20:I22)</f>
        <v>7080</v>
      </c>
      <c r="K23" s="17">
        <f>SUM(K20:K22)</f>
        <v>9300</v>
      </c>
      <c r="O23" s="18">
        <f t="shared" ref="O23:S23" si="1">SUM(O20:O22)</f>
        <v>10780</v>
      </c>
      <c r="Q23" s="18">
        <f t="shared" si="1"/>
        <v>39475</v>
      </c>
      <c r="S23" s="17">
        <f t="shared" si="1"/>
        <v>66635</v>
      </c>
    </row>
    <row r="24" spans="1:19" s="14" customFormat="1">
      <c r="A24" s="38"/>
    </row>
    <row r="25" spans="1:19" s="14" customFormat="1">
      <c r="A25" s="38"/>
    </row>
    <row r="26" spans="1:19" s="14" customFormat="1">
      <c r="A26" s="38"/>
    </row>
    <row r="27" spans="1:19" s="14" customFormat="1">
      <c r="A27" s="38"/>
    </row>
  </sheetData>
  <mergeCells count="21">
    <mergeCell ref="A1:S1"/>
    <mergeCell ref="E2:M2"/>
    <mergeCell ref="E3:M3"/>
    <mergeCell ref="E4:M4"/>
    <mergeCell ref="Q4:S4"/>
    <mergeCell ref="Q5:S5"/>
    <mergeCell ref="E6:I6"/>
    <mergeCell ref="Q6:S6"/>
    <mergeCell ref="G7:R7"/>
    <mergeCell ref="G8:I8"/>
    <mergeCell ref="J8:L8"/>
    <mergeCell ref="M8:O8"/>
    <mergeCell ref="P8:R8"/>
    <mergeCell ref="E7:E9"/>
    <mergeCell ref="F7:F9"/>
    <mergeCell ref="S7:S9"/>
    <mergeCell ref="B10:D10"/>
    <mergeCell ref="A7:A9"/>
    <mergeCell ref="B7:B9"/>
    <mergeCell ref="C7:C9"/>
    <mergeCell ref="D7:D9"/>
  </mergeCells>
  <pageMargins left="0.51180555555555596" right="0.35416666666666702" top="1" bottom="0.31458333333333299" header="0.5" footer="0.23611111111111099"/>
  <pageSetup paperSize="9" scale="9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7</vt:i4>
      </vt:variant>
    </vt:vector>
  </HeadingPairs>
  <TitlesOfParts>
    <vt:vector size="7" baseType="lpstr">
      <vt:lpstr>สรุปหน้างบ</vt:lpstr>
      <vt:lpstr>1 สุขภาพดิจิทัล 67</vt:lpstr>
      <vt:lpstr>Sheet1</vt:lpstr>
      <vt:lpstr>2 อาเซียน 67</vt:lpstr>
      <vt:lpstr>3 งานแผน</vt:lpstr>
      <vt:lpstr>4 นิเทศ</vt:lpstr>
      <vt:lpstr>5 สนับสนุนกำกับ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Thanyong_P</cp:lastModifiedBy>
  <cp:lastPrinted>2023-06-21T07:49:32Z</cp:lastPrinted>
  <dcterms:created xsi:type="dcterms:W3CDTF">2017-09-29T03:26:00Z</dcterms:created>
  <dcterms:modified xsi:type="dcterms:W3CDTF">2024-12-24T02:27:27Z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FA99013B0EE34F8E9E880A8E19668D73</vt:lpwstr>
  </property>
  <property fmtid="{D5CDD505-2E9C-101B-9397-08002B2CF9AE}" pid="3" name="KSOProductBuildVer">
    <vt:lpwstr>1054-11.2.0.11417</vt:lpwstr>
  </property>
</Properties>
</file>